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1af24afb30d720/Documents/"/>
    </mc:Choice>
  </mc:AlternateContent>
  <xr:revisionPtr revIDLastSave="0" documentId="8_{CAFC7209-CCAC-41E2-841E-F097EEC9A343}" xr6:coauthVersionLast="45" xr6:coauthVersionMax="45" xr10:uidLastSave="{00000000-0000-0000-0000-000000000000}"/>
  <bookViews>
    <workbookView xWindow="120" yWindow="0" windowWidth="20370" windowHeight="10920" activeTab="1" xr2:uid="{0D88013D-81F5-4C22-A43A-630CE33B1F6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<sst xmlns="http://schemas.openxmlformats.org/spreadsheetml/2006/main" count="131" uniqueCount="117">
  <si>
    <t>Gene Identifyer</t>
  </si>
  <si>
    <t>Protein name</t>
  </si>
  <si>
    <t>Atcg00270</t>
  </si>
  <si>
    <t xml:space="preserve">Photosystem II D2 protein </t>
  </si>
  <si>
    <t>Atcg00130</t>
  </si>
  <si>
    <t xml:space="preserve">ATP synthase subunit b, chloroplastic </t>
  </si>
  <si>
    <t>At2g37130</t>
  </si>
  <si>
    <t xml:space="preserve">Peroxidase 21 </t>
  </si>
  <si>
    <t>At2g42600</t>
  </si>
  <si>
    <t xml:space="preserve">Phosphoenolpyruvate carboxylase 2 </t>
  </si>
  <si>
    <t>At5g47840</t>
  </si>
  <si>
    <t>Adenylate kinase 2, chloroplastic OS=Arabidopsis thaliana GN=At5g47840 PE=1 SV=1</t>
  </si>
  <si>
    <t>At2g01250</t>
  </si>
  <si>
    <t xml:space="preserve">60S ribosomal protein L7-2 </t>
  </si>
  <si>
    <t>At3g53420</t>
  </si>
  <si>
    <t xml:space="preserve">Aquaporin PIP2-1 </t>
  </si>
  <si>
    <t>At1g04480 At2g3337 At3g04400</t>
  </si>
  <si>
    <t xml:space="preserve">60S ribosomal protein L23 </t>
  </si>
  <si>
    <t>At1g20580</t>
  </si>
  <si>
    <t xml:space="preserve">Small nuclear ribonucleoprotein SmD3b </t>
  </si>
  <si>
    <t>At4g24620</t>
  </si>
  <si>
    <t xml:space="preserve">Glucose-6-phosphate isomerase 1, chloroplastic </t>
  </si>
  <si>
    <t>At4g21150</t>
  </si>
  <si>
    <t xml:space="preserve">Dolichyl-diphosphooligosaccharide--protein glycosyltransferase subunit 2 </t>
  </si>
  <si>
    <t>At2g31610</t>
  </si>
  <si>
    <t xml:space="preserve">40S ribosomal protein S3-1 </t>
  </si>
  <si>
    <t>At5g27850</t>
  </si>
  <si>
    <t>60S ribosomal protein L18-3</t>
  </si>
  <si>
    <t>At1g54000</t>
  </si>
  <si>
    <t xml:space="preserve">GDSL esterase/lipase 22 </t>
  </si>
  <si>
    <t>At1g29930</t>
  </si>
  <si>
    <t xml:space="preserve">Chlorophyll a-b binding protein 1, chloroplastic </t>
  </si>
  <si>
    <t>At5g43060</t>
  </si>
  <si>
    <t xml:space="preserve">Probable cysteine protease RD21B </t>
  </si>
  <si>
    <t>At1g11840</t>
  </si>
  <si>
    <t xml:space="preserve">Lactoylglutathione lyase </t>
  </si>
  <si>
    <t>At1g54010</t>
  </si>
  <si>
    <t xml:space="preserve">Inactive GDSL esterase/lipase-like protein 23 </t>
  </si>
  <si>
    <t>At1g77090</t>
  </si>
  <si>
    <t xml:space="preserve">PsbP domain-containing protein 4, chloroplastic </t>
  </si>
  <si>
    <t>At1g03230</t>
  </si>
  <si>
    <t xml:space="preserve">Aspartyl protease-like protein </t>
  </si>
  <si>
    <t>At4g25130</t>
  </si>
  <si>
    <t xml:space="preserve">Peptide methionine sulfoxide reductase A4, chloroplastic </t>
  </si>
  <si>
    <t>At4g39980</t>
  </si>
  <si>
    <t xml:space="preserve">Phospho-2-dehydro-3-deoxyheptonate aldolase 1, chloroplastic </t>
  </si>
  <si>
    <t>At4g11420</t>
  </si>
  <si>
    <t xml:space="preserve">Eukaryotic translation initiation factor 3 subunit A </t>
  </si>
  <si>
    <t>3 Hours</t>
  </si>
  <si>
    <t>6 Hours</t>
  </si>
  <si>
    <t>Function</t>
  </si>
  <si>
    <t>Web page</t>
  </si>
  <si>
    <t>Ratio</t>
  </si>
  <si>
    <t>p-value</t>
  </si>
  <si>
    <t>Photosynthesis/ATP binding</t>
  </si>
  <si>
    <t>https://www.arabidopsis.org/servlets/TairObject?id=500229561&amp;type=locus</t>
  </si>
  <si>
    <t>Proton transport ATP synthase activity</t>
  </si>
  <si>
    <t>https://www.arabidopsis.org/servlets/TairObject?id=500229547&amp;type=locus</t>
  </si>
  <si>
    <t>https://www.arabidopsis.org/servlets/TairObject?type=locus&amp;name=AT2G37130</t>
  </si>
  <si>
    <t>Phosphoenolypryuvate carboxalase activity/ response to salt stress</t>
  </si>
  <si>
    <t>ATP binding</t>
  </si>
  <si>
    <t>Translation</t>
  </si>
  <si>
    <t>mRNA binding</t>
  </si>
  <si>
    <t>RNA Binding</t>
  </si>
  <si>
    <t>ND</t>
  </si>
  <si>
    <t>glucogenesis</t>
  </si>
  <si>
    <t>glycolysis response to cold</t>
  </si>
  <si>
    <t>Photosynthesis, photosystem 1</t>
  </si>
  <si>
    <t>hydrolase on ester bonds</t>
  </si>
  <si>
    <t>Photosynthesis</t>
  </si>
  <si>
    <t>methionine reductase activity/oxadative stress</t>
  </si>
  <si>
    <t>https://www.uniprot.org/uniprot/Q5GM68</t>
  </si>
  <si>
    <t>https://www.uniprot.org/uniprot/Q9FIJ7</t>
  </si>
  <si>
    <t>https://www.uniprot.org/uniprot/P60040</t>
  </si>
  <si>
    <t>https://www.uniprot.org/uniprot/P43286</t>
  </si>
  <si>
    <t>mRNA binding/RNA binding Zinc ion binding</t>
  </si>
  <si>
    <t>https://www.uniprot.org/uniprot/P50883</t>
  </si>
  <si>
    <t xml:space="preserve">Function </t>
  </si>
  <si>
    <t>Proteins (%)</t>
  </si>
  <si>
    <t>Up and Down regulated proteins per function</t>
  </si>
  <si>
    <t>Percentage involved in stress response</t>
  </si>
  <si>
    <t>Up (%)</t>
  </si>
  <si>
    <t>Down (%)</t>
  </si>
  <si>
    <t>Up</t>
  </si>
  <si>
    <t>Down</t>
  </si>
  <si>
    <t>Protein modification/Transport</t>
  </si>
  <si>
    <t>Proteolysis/Protease/Hydrolase/Lysase</t>
  </si>
  <si>
    <t>Lipid biosynthesis</t>
  </si>
  <si>
    <t>Amino acid biosynthesis</t>
  </si>
  <si>
    <t>ATP synthesis and electron transport system</t>
  </si>
  <si>
    <t>https://www.uniprot.org/uniprot/Q9LM92</t>
  </si>
  <si>
    <t>https://www.uniprot.org/uniprot/Q8H103</t>
  </si>
  <si>
    <t>https://www.uniprot.org/uniprot/Q93Z16</t>
  </si>
  <si>
    <t>mRNA binding/Translation</t>
  </si>
  <si>
    <t>https://www.uniprot.org/uniprot/Q9SIP7-1</t>
  </si>
  <si>
    <t>https://www.uniprot.org/uniprot/Q940B0</t>
  </si>
  <si>
    <t>Hydrolase activity/Lipid degradation</t>
  </si>
  <si>
    <t>https://www.uniprot.org/uniprot/Q1H583</t>
  </si>
  <si>
    <t>https://www.uniprot.org/uniprot/P04778</t>
  </si>
  <si>
    <t>Hydrolase/Proteolysis</t>
  </si>
  <si>
    <t>https://www.uniprot.org/uniprot/Q9FMH8</t>
  </si>
  <si>
    <t>lysase activity/Metal binding</t>
  </si>
  <si>
    <t>https://www.uniprot.org/uniprot/Q8H0V3</t>
  </si>
  <si>
    <t>https://www.uniprot.org/uniprot/Q8W4H8</t>
  </si>
  <si>
    <t>Photosynthesis/Calcium ion binding</t>
  </si>
  <si>
    <t>https://www.uniprot.org/uniprot/O49292</t>
  </si>
  <si>
    <t>https://www.uniprot.org/uniprot/Q9ZVS5-1</t>
  </si>
  <si>
    <t>https://www.uniprot.org/uniprot/P54150</t>
  </si>
  <si>
    <t>amino acid biosynthesis/Ttransferase</t>
  </si>
  <si>
    <t>https://www.uniprot.org/uniprot/P29976</t>
  </si>
  <si>
    <t>https://www.uniprot.org/uniprot/Q0WW10</t>
  </si>
  <si>
    <t>mRNA binding/translation</t>
  </si>
  <si>
    <t>Glycolysis/Gluconeogenesis</t>
  </si>
  <si>
    <t>Metal binding</t>
  </si>
  <si>
    <t>Methionine reductase</t>
  </si>
  <si>
    <t>Heme binding, defense response to fungus/ ROS</t>
  </si>
  <si>
    <t>Phosphoenolypyruvate carboxalas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</si>
</sst>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3" xfId="0" applyFont="1" applyBorder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0" xfId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/>
    <xf numFmtId="0" fontId="4" fillId="0" borderId="0" xfId="1"/>
    <xf numFmtId="0" fontId="0" fillId="0" borderId="14" xfId="0" applyBorder="1"/>
    <xf numFmtId="0" fontId="0" fillId="0" borderId="15" xfId="0" applyBorder="1"/>
    <xf numFmtId="0" fontId="2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prot.org/uniprot/Q9LM92" TargetMode="External"/><Relationship Id="rId13" Type="http://schemas.openxmlformats.org/officeDocument/2006/relationships/hyperlink" Target="https://www.uniprot.org/uniprot/Q1H583" TargetMode="External"/><Relationship Id="rId18" Type="http://schemas.openxmlformats.org/officeDocument/2006/relationships/hyperlink" Target="https://www.uniprot.org/uniprot/O49292" TargetMode="External"/><Relationship Id="rId3" Type="http://schemas.openxmlformats.org/officeDocument/2006/relationships/hyperlink" Target="https://www.uniprot.org/uniprot/Q5GM68" TargetMode="External"/><Relationship Id="rId21" Type="http://schemas.openxmlformats.org/officeDocument/2006/relationships/hyperlink" Target="https://www.uniprot.org/uniprot/P29976" TargetMode="External"/><Relationship Id="rId7" Type="http://schemas.openxmlformats.org/officeDocument/2006/relationships/hyperlink" Target="https://www.uniprot.org/uniprot/P50883" TargetMode="External"/><Relationship Id="rId12" Type="http://schemas.openxmlformats.org/officeDocument/2006/relationships/hyperlink" Target="https://www.uniprot.org/uniprot/Q940B0" TargetMode="External"/><Relationship Id="rId17" Type="http://schemas.openxmlformats.org/officeDocument/2006/relationships/hyperlink" Target="https://www.uniprot.org/uniprot/Q8W4H8" TargetMode="External"/><Relationship Id="rId2" Type="http://schemas.openxmlformats.org/officeDocument/2006/relationships/hyperlink" Target="https://www.arabidopsis.org/servlets/TairObject?id=500229547&amp;type=locus" TargetMode="External"/><Relationship Id="rId16" Type="http://schemas.openxmlformats.org/officeDocument/2006/relationships/hyperlink" Target="https://www.uniprot.org/uniprot/Q8H0V3" TargetMode="External"/><Relationship Id="rId20" Type="http://schemas.openxmlformats.org/officeDocument/2006/relationships/hyperlink" Target="https://www.uniprot.org/uniprot/P54150" TargetMode="External"/><Relationship Id="rId1" Type="http://schemas.openxmlformats.org/officeDocument/2006/relationships/hyperlink" Target="https://www.arabidopsis.org/servlets/TairObject?id=500229561&amp;type=locus" TargetMode="External"/><Relationship Id="rId6" Type="http://schemas.openxmlformats.org/officeDocument/2006/relationships/hyperlink" Target="https://www.uniprot.org/uniprot/P43286" TargetMode="External"/><Relationship Id="rId11" Type="http://schemas.openxmlformats.org/officeDocument/2006/relationships/hyperlink" Target="https://www.uniprot.org/uniprot/Q9SIP7-1" TargetMode="External"/><Relationship Id="rId5" Type="http://schemas.openxmlformats.org/officeDocument/2006/relationships/hyperlink" Target="https://www.uniprot.org/uniprot/P60040" TargetMode="External"/><Relationship Id="rId15" Type="http://schemas.openxmlformats.org/officeDocument/2006/relationships/hyperlink" Target="https://www.uniprot.org/uniprot/Q9FMH8" TargetMode="External"/><Relationship Id="rId10" Type="http://schemas.openxmlformats.org/officeDocument/2006/relationships/hyperlink" Target="https://www.uniprot.org/uniprot/Q93Z16" TargetMode="External"/><Relationship Id="rId19" Type="http://schemas.openxmlformats.org/officeDocument/2006/relationships/hyperlink" Target="https://www.uniprot.org/uniprot/Q9ZVS5-1" TargetMode="External"/><Relationship Id="rId4" Type="http://schemas.openxmlformats.org/officeDocument/2006/relationships/hyperlink" Target="https://www.uniprot.org/uniprot/Q9FIJ7" TargetMode="External"/><Relationship Id="rId9" Type="http://schemas.openxmlformats.org/officeDocument/2006/relationships/hyperlink" Target="https://www.uniprot.org/uniprot/Q8H103" TargetMode="External"/><Relationship Id="rId14" Type="http://schemas.openxmlformats.org/officeDocument/2006/relationships/hyperlink" Target="https://www.uniprot.org/uniprot/P04778" TargetMode="External"/><Relationship Id="rId22" Type="http://schemas.openxmlformats.org/officeDocument/2006/relationships/hyperlink" Target="https://www.uniprot.org/uniprot/Q0WW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045E3-1949-4658-960C-1A7F5891FF1D}">
  <dimension ref="A1:H25"/>
  <sheetViews>
    <sheetView topLeftCell="A5" zoomScale="73" zoomScaleNormal="73" workbookViewId="0">
      <selection activeCell="K5" sqref="K5"/>
    </sheetView>
  </sheetViews>
  <sheetFormatPr defaultRowHeight="15" x14ac:dyDescent="0.25"/>
  <cols>
    <col min="1" max="1" width="18.28515625" customWidth="1"/>
    <col min="2" max="2" width="76.5703125" bestFit="1" customWidth="1"/>
    <col min="7" max="7" width="38.5703125" customWidth="1"/>
    <col min="8" max="8" width="45.7109375" customWidth="1"/>
  </cols>
  <sheetData>
    <row r="1" spans="1:8" ht="15.75" thickBot="1" x14ac:dyDescent="0.3">
      <c r="A1" s="16" t="s">
        <v>0</v>
      </c>
      <c r="B1" s="18" t="s">
        <v>1</v>
      </c>
      <c r="C1" s="20" t="s">
        <v>48</v>
      </c>
      <c r="D1" s="21"/>
      <c r="E1" s="22" t="s">
        <v>49</v>
      </c>
      <c r="F1" s="23"/>
      <c r="G1" s="14" t="s">
        <v>50</v>
      </c>
      <c r="H1" s="15" t="s">
        <v>51</v>
      </c>
    </row>
    <row r="2" spans="1:8" x14ac:dyDescent="0.25">
      <c r="A2" s="17"/>
      <c r="B2" s="19"/>
      <c r="C2" s="3" t="s">
        <v>52</v>
      </c>
      <c r="D2" s="4" t="s">
        <v>53</v>
      </c>
      <c r="E2" s="3" t="s">
        <v>52</v>
      </c>
      <c r="F2" s="4" t="s">
        <v>53</v>
      </c>
      <c r="G2" s="14"/>
      <c r="H2" s="15"/>
    </row>
    <row r="3" spans="1:8" ht="135" x14ac:dyDescent="0.25">
      <c r="A3" s="1" t="s">
        <v>2</v>
      </c>
      <c r="B3" s="1" t="s">
        <v>3</v>
      </c>
      <c r="C3" s="7">
        <v>1.3094180185537652</v>
      </c>
      <c r="D3" s="1">
        <v>5.5452743644893371E-4</v>
      </c>
      <c r="E3" s="1">
        <v>1.3687918862967896</v>
      </c>
      <c r="F3" s="1">
        <v>9.9682517829213696E-2</v>
      </c>
      <c r="G3" t="s">
        <v>54</v>
      </c>
      <c r="H3" s="5" t="s">
        <v>55</v>
      </c>
    </row>
    <row r="4" spans="1:8" ht="135" x14ac:dyDescent="0.25">
      <c r="A4" s="1" t="s">
        <v>4</v>
      </c>
      <c r="B4" s="1" t="s">
        <v>5</v>
      </c>
      <c r="C4" s="1">
        <v>1.2002493080929351</v>
      </c>
      <c r="D4" s="1">
        <v>1.075653481698291E-2</v>
      </c>
      <c r="E4" s="1">
        <v>1.2066647341909786</v>
      </c>
      <c r="F4" s="1">
        <v>2.5177591741644613E-2</v>
      </c>
      <c r="G4" s="6" t="s">
        <v>56</v>
      </c>
      <c r="H4" s="5" t="s">
        <v>57</v>
      </c>
    </row>
    <row r="5" spans="1:8" ht="30" x14ac:dyDescent="0.25">
      <c r="A5" s="1" t="s">
        <v>6</v>
      </c>
      <c r="B5" s="1" t="s">
        <v>7</v>
      </c>
      <c r="C5" s="1">
        <v>1.4233080207041819</v>
      </c>
      <c r="D5" s="1">
        <v>3.5072637330738503E-2</v>
      </c>
      <c r="E5" s="1">
        <v>1.2022630099278806</v>
      </c>
      <c r="F5" s="1">
        <v>0.54348935866699921</v>
      </c>
      <c r="G5" s="6" t="s">
        <v>115</v>
      </c>
      <c r="H5" s="6" t="s">
        <v>58</v>
      </c>
    </row>
    <row r="6" spans="1:8" ht="30" x14ac:dyDescent="0.25">
      <c r="A6" s="1" t="s">
        <v>8</v>
      </c>
      <c r="B6" s="1" t="s">
        <v>9</v>
      </c>
      <c r="C6" s="1">
        <v>1.2050415614321897</v>
      </c>
      <c r="D6" s="1">
        <v>4.0863089621601179E-2</v>
      </c>
      <c r="E6" s="1">
        <v>1.4174099013605665</v>
      </c>
      <c r="F6" s="1">
        <v>0.19387702338083099</v>
      </c>
      <c r="G6" s="6" t="s">
        <v>59</v>
      </c>
      <c r="H6" s="8" t="s">
        <v>71</v>
      </c>
    </row>
    <row r="7" spans="1:8" x14ac:dyDescent="0.25">
      <c r="A7" s="1" t="s">
        <v>10</v>
      </c>
      <c r="B7" s="1" t="s">
        <v>11</v>
      </c>
      <c r="C7" s="1">
        <v>1.7614067916376386</v>
      </c>
      <c r="D7" s="1">
        <v>1.5840946215471843E-2</v>
      </c>
      <c r="E7" s="1">
        <v>-1.5308372366758904</v>
      </c>
      <c r="F7" s="1">
        <v>3.9736986431835923E-2</v>
      </c>
      <c r="G7" s="6" t="s">
        <v>60</v>
      </c>
      <c r="H7" s="8" t="s">
        <v>72</v>
      </c>
    </row>
    <row r="8" spans="1:8" x14ac:dyDescent="0.25">
      <c r="A8" s="1" t="s">
        <v>12</v>
      </c>
      <c r="B8" s="1" t="s">
        <v>13</v>
      </c>
      <c r="C8" s="1">
        <v>1.2831985126843297</v>
      </c>
      <c r="D8" s="1">
        <v>1.1515819206743078E-2</v>
      </c>
      <c r="E8" s="1">
        <v>1.0412501804608276</v>
      </c>
      <c r="F8" s="1">
        <v>0.5883613454360892</v>
      </c>
      <c r="G8" s="6" t="s">
        <v>61</v>
      </c>
      <c r="H8" s="8" t="s">
        <v>73</v>
      </c>
    </row>
    <row r="9" spans="1:8" x14ac:dyDescent="0.25">
      <c r="A9" s="1" t="s">
        <v>14</v>
      </c>
      <c r="B9" s="1" t="s">
        <v>15</v>
      </c>
      <c r="C9" s="1">
        <v>1.2723955654659309</v>
      </c>
      <c r="D9" s="1">
        <v>1.2063094474010159E-2</v>
      </c>
      <c r="E9" s="1">
        <v>-1.0905956354494322</v>
      </c>
      <c r="F9" s="1">
        <v>0.22388365829873072</v>
      </c>
      <c r="G9" s="6" t="s">
        <v>62</v>
      </c>
      <c r="H9" s="8" t="s">
        <v>74</v>
      </c>
    </row>
    <row r="10" spans="1:8" ht="30" x14ac:dyDescent="0.25">
      <c r="A10" s="1" t="s">
        <v>16</v>
      </c>
      <c r="B10" s="1" t="s">
        <v>17</v>
      </c>
      <c r="C10" s="1">
        <v>1.2511344036218293</v>
      </c>
      <c r="D10" s="1">
        <v>1.8020534287435264E-2</v>
      </c>
      <c r="E10" s="1">
        <v>1.1630563801891798</v>
      </c>
      <c r="F10" s="1">
        <v>9.6272078489086158E-2</v>
      </c>
      <c r="G10" s="6" t="s">
        <v>75</v>
      </c>
      <c r="H10" s="8" t="s">
        <v>76</v>
      </c>
    </row>
    <row r="11" spans="1:8" x14ac:dyDescent="0.25">
      <c r="A11" s="1" t="s">
        <v>18</v>
      </c>
      <c r="B11" s="1" t="s">
        <v>19</v>
      </c>
      <c r="C11" s="1">
        <v>1.3165569912651836</v>
      </c>
      <c r="D11" s="1">
        <v>4.4800755403738526E-2</v>
      </c>
      <c r="E11" s="1">
        <v>1.1791961103734063</v>
      </c>
      <c r="F11" s="1">
        <v>0.39859605141890619</v>
      </c>
      <c r="G11" s="6" t="s">
        <v>63</v>
      </c>
      <c r="H11" s="8" t="s">
        <v>90</v>
      </c>
    </row>
    <row r="12" spans="1:8" x14ac:dyDescent="0.25">
      <c r="A12" s="1" t="s">
        <v>20</v>
      </c>
      <c r="B12" s="1" t="s">
        <v>21</v>
      </c>
      <c r="C12" s="1">
        <v>1.2160342943763103</v>
      </c>
      <c r="D12" s="1">
        <v>1.8591511303104619E-2</v>
      </c>
      <c r="E12" s="1" t="s">
        <v>64</v>
      </c>
      <c r="F12" s="1" t="s">
        <v>64</v>
      </c>
      <c r="G12" s="6" t="s">
        <v>65</v>
      </c>
      <c r="H12" s="8" t="s">
        <v>91</v>
      </c>
    </row>
    <row r="13" spans="1:8" x14ac:dyDescent="0.25">
      <c r="A13" s="1" t="s">
        <v>22</v>
      </c>
      <c r="B13" s="1" t="s">
        <v>23</v>
      </c>
      <c r="C13" s="1">
        <v>1.3200863857465033</v>
      </c>
      <c r="D13" s="1">
        <v>2.5186276275630668E-2</v>
      </c>
      <c r="E13" s="1" t="s">
        <v>64</v>
      </c>
      <c r="F13" s="1" t="s">
        <v>64</v>
      </c>
      <c r="G13" s="6" t="s">
        <v>66</v>
      </c>
      <c r="H13" s="8" t="s">
        <v>92</v>
      </c>
    </row>
    <row r="14" spans="1:8" x14ac:dyDescent="0.25">
      <c r="A14" s="1" t="s">
        <v>24</v>
      </c>
      <c r="B14" s="1" t="s">
        <v>25</v>
      </c>
      <c r="C14" s="1">
        <v>1.3722305412713152</v>
      </c>
      <c r="D14" s="1">
        <v>4.8871379112291051E-2</v>
      </c>
      <c r="E14" s="1" t="s">
        <v>64</v>
      </c>
      <c r="F14" s="1" t="s">
        <v>64</v>
      </c>
      <c r="G14" s="6" t="s">
        <v>93</v>
      </c>
      <c r="H14" s="8" t="s">
        <v>94</v>
      </c>
    </row>
    <row r="15" spans="1:8" x14ac:dyDescent="0.25">
      <c r="A15" s="1" t="s">
        <v>26</v>
      </c>
      <c r="B15" s="1" t="s">
        <v>27</v>
      </c>
      <c r="C15" s="1">
        <v>1.2889130293145299</v>
      </c>
      <c r="D15" s="1">
        <v>4.9767725889892499E-2</v>
      </c>
      <c r="E15" s="1" t="s">
        <v>64</v>
      </c>
      <c r="F15" s="1" t="s">
        <v>64</v>
      </c>
      <c r="G15" s="6" t="s">
        <v>61</v>
      </c>
      <c r="H15" s="8" t="s">
        <v>95</v>
      </c>
    </row>
    <row r="16" spans="1:8" x14ac:dyDescent="0.25">
      <c r="A16" s="1" t="s">
        <v>28</v>
      </c>
      <c r="B16" s="1" t="s">
        <v>29</v>
      </c>
      <c r="C16" s="1">
        <v>-1.289058784606901</v>
      </c>
      <c r="D16" s="1">
        <v>4.0616946220404767E-3</v>
      </c>
      <c r="E16" s="1">
        <v>1.3994628264994242</v>
      </c>
      <c r="F16" s="1">
        <v>2.5039283345173607E-2</v>
      </c>
      <c r="G16" s="6" t="s">
        <v>96</v>
      </c>
      <c r="H16" s="8" t="s">
        <v>97</v>
      </c>
    </row>
    <row r="17" spans="1:8" x14ac:dyDescent="0.25">
      <c r="A17" s="1" t="s">
        <v>30</v>
      </c>
      <c r="B17" s="1" t="s">
        <v>31</v>
      </c>
      <c r="C17" s="1">
        <v>-1.2164474031471297</v>
      </c>
      <c r="D17" s="1">
        <v>2.4472874009206259E-2</v>
      </c>
      <c r="E17" s="1">
        <v>1.6442645980845991</v>
      </c>
      <c r="F17" s="1">
        <v>3.9906377551648976E-3</v>
      </c>
      <c r="G17" s="6" t="s">
        <v>67</v>
      </c>
      <c r="H17" s="8" t="s">
        <v>98</v>
      </c>
    </row>
    <row r="18" spans="1:8" x14ac:dyDescent="0.25">
      <c r="A18" s="1" t="s">
        <v>32</v>
      </c>
      <c r="B18" s="1" t="s">
        <v>33</v>
      </c>
      <c r="C18" s="1">
        <v>-1.2109133033777517</v>
      </c>
      <c r="D18" s="1">
        <v>4.8971423709151266E-2</v>
      </c>
      <c r="E18" s="1">
        <v>1.3148359782749739</v>
      </c>
      <c r="F18" s="1">
        <v>5.862065234806273E-3</v>
      </c>
      <c r="G18" s="6" t="s">
        <v>99</v>
      </c>
      <c r="H18" s="8" t="s">
        <v>100</v>
      </c>
    </row>
    <row r="19" spans="1:8" x14ac:dyDescent="0.25">
      <c r="A19" s="1" t="s">
        <v>34</v>
      </c>
      <c r="B19" s="1" t="s">
        <v>35</v>
      </c>
      <c r="C19" s="1">
        <v>-1.315804621337993</v>
      </c>
      <c r="D19" s="1">
        <v>4.9319125025099247E-2</v>
      </c>
      <c r="E19" s="1">
        <v>1.4787523297448324</v>
      </c>
      <c r="F19" s="1">
        <v>0.15149699212183387</v>
      </c>
      <c r="G19" s="6" t="s">
        <v>101</v>
      </c>
      <c r="H19" s="8" t="s">
        <v>102</v>
      </c>
    </row>
    <row r="20" spans="1:8" x14ac:dyDescent="0.25">
      <c r="A20" s="1" t="s">
        <v>36</v>
      </c>
      <c r="B20" s="1" t="s">
        <v>37</v>
      </c>
      <c r="C20" s="1">
        <v>-1.2257951142912626</v>
      </c>
      <c r="D20" s="1">
        <v>2.8135675809860452E-2</v>
      </c>
      <c r="E20" s="1">
        <v>-1.7182818332879326</v>
      </c>
      <c r="F20" s="1">
        <v>6.2392113327812831E-3</v>
      </c>
      <c r="G20" s="6" t="s">
        <v>68</v>
      </c>
      <c r="H20" s="8" t="s">
        <v>103</v>
      </c>
    </row>
    <row r="21" spans="1:8" x14ac:dyDescent="0.25">
      <c r="A21" s="1" t="s">
        <v>38</v>
      </c>
      <c r="B21" s="1" t="s">
        <v>39</v>
      </c>
      <c r="C21" s="1">
        <v>-1.2733778152309483</v>
      </c>
      <c r="D21" s="1">
        <v>3.8194865728697666E-2</v>
      </c>
      <c r="E21" s="1">
        <v>-1.5411754543876766</v>
      </c>
      <c r="F21" s="1">
        <v>0.15305203699431566</v>
      </c>
      <c r="G21" s="6" t="s">
        <v>104</v>
      </c>
      <c r="H21" s="8" t="s">
        <v>105</v>
      </c>
    </row>
    <row r="22" spans="1:8" x14ac:dyDescent="0.25">
      <c r="A22" s="1" t="s">
        <v>40</v>
      </c>
      <c r="B22" s="1" t="s">
        <v>41</v>
      </c>
      <c r="C22" s="1">
        <v>-1.2482669299530693</v>
      </c>
      <c r="D22" s="1">
        <v>3.3862127934750118E-3</v>
      </c>
      <c r="E22" s="1">
        <v>-1.08715414868087</v>
      </c>
      <c r="F22" s="1">
        <v>7.2632851462931997E-2</v>
      </c>
      <c r="G22" s="6" t="s">
        <v>99</v>
      </c>
      <c r="H22" s="8" t="s">
        <v>106</v>
      </c>
    </row>
    <row r="23" spans="1:8" ht="30" x14ac:dyDescent="0.25">
      <c r="A23" s="1" t="s">
        <v>42</v>
      </c>
      <c r="B23" s="1" t="s">
        <v>43</v>
      </c>
      <c r="C23" s="1">
        <v>-1.2175825212667299</v>
      </c>
      <c r="D23" s="1">
        <v>1.8126889163263358E-2</v>
      </c>
      <c r="E23" s="1">
        <v>-1.156299487969257</v>
      </c>
      <c r="F23" s="1">
        <v>0.17957140982336531</v>
      </c>
      <c r="G23" s="6" t="s">
        <v>70</v>
      </c>
      <c r="H23" s="8" t="s">
        <v>107</v>
      </c>
    </row>
    <row r="24" spans="1:8" x14ac:dyDescent="0.25">
      <c r="A24" s="1" t="s">
        <v>44</v>
      </c>
      <c r="B24" s="1" t="s">
        <v>45</v>
      </c>
      <c r="C24" s="1">
        <v>-1.3768243689951487</v>
      </c>
      <c r="D24" s="1">
        <v>3.2221746515396298E-2</v>
      </c>
      <c r="E24" s="1">
        <v>-1.0405438854854658</v>
      </c>
      <c r="F24" s="1">
        <v>0.78163402302971718</v>
      </c>
      <c r="G24" s="6" t="s">
        <v>108</v>
      </c>
      <c r="H24" s="8" t="s">
        <v>109</v>
      </c>
    </row>
    <row r="25" spans="1:8" ht="15.75" thickBot="1" x14ac:dyDescent="0.3">
      <c r="A25" s="2" t="s">
        <v>46</v>
      </c>
      <c r="B25" s="2" t="s">
        <v>47</v>
      </c>
      <c r="C25" s="2">
        <v>-1.2331042022441425</v>
      </c>
      <c r="D25" s="2">
        <v>3.8106463737846617E-2</v>
      </c>
      <c r="E25" s="2" t="s">
        <v>64</v>
      </c>
      <c r="F25" s="2" t="s">
        <v>64</v>
      </c>
      <c r="G25" s="6" t="s">
        <v>111</v>
      </c>
      <c r="H25" s="8" t="s">
        <v>110</v>
      </c>
    </row>
  </sheetData>
  <mergeCells count="6">
    <mergeCell ref="G1:G2"/>
    <mergeCell ref="H1:H2"/>
    <mergeCell ref="A1:A2"/>
    <mergeCell ref="B1:B2"/>
    <mergeCell ref="C1:D1"/>
    <mergeCell ref="E1:F1"/>
  </mergeCells>
  <conditionalFormatting sqref="C3:C25">
    <cfRule type="cellIs" dxfId="7" priority="5" operator="between">
      <formula>1.2</formula>
      <formula>10</formula>
    </cfRule>
    <cfRule type="cellIs" dxfId="6" priority="6" operator="between">
      <formula>-1.2</formula>
      <formula>-10</formula>
    </cfRule>
    <cfRule type="cellIs" dxfId="5" priority="7" operator="between">
      <formula>-1.2</formula>
      <formula>1.2</formula>
    </cfRule>
    <cfRule type="cellIs" dxfId="4" priority="8" operator="between">
      <formula>-1.2</formula>
      <formula>1.2</formula>
    </cfRule>
  </conditionalFormatting>
  <conditionalFormatting sqref="E3:E25">
    <cfRule type="cellIs" dxfId="3" priority="3" operator="between">
      <formula>1.2</formula>
      <formula>10</formula>
    </cfRule>
    <cfRule type="cellIs" dxfId="2" priority="4" operator="between">
      <formula>-1.2</formula>
      <formula>-10</formula>
    </cfRule>
  </conditionalFormatting>
  <conditionalFormatting sqref="D3:D25">
    <cfRule type="cellIs" dxfId="1" priority="2" operator="lessThan">
      <formula>0.05</formula>
    </cfRule>
  </conditionalFormatting>
  <conditionalFormatting sqref="F3:F25">
    <cfRule type="cellIs" dxfId="0" priority="1" operator="lessThan">
      <formula>0.05</formula>
    </cfRule>
  </conditionalFormatting>
  <hyperlinks>
    <hyperlink ref="H3" r:id="rId1" xr:uid="{293D5D57-FA74-4817-BBA1-D4BC1DBE1D8F}"/>
    <hyperlink ref="H4" r:id="rId2" xr:uid="{97069F69-AA41-4BA2-A13A-FA0F8FFEE342}"/>
    <hyperlink ref="H6" r:id="rId3" xr:uid="{A4F63CA0-AEC8-48C8-8A8E-55CA7D1E6BBE}"/>
    <hyperlink ref="H7" r:id="rId4" xr:uid="{DC3E9981-F4DC-4C5F-AD0B-7FA06F2F20A0}"/>
    <hyperlink ref="H8" r:id="rId5" xr:uid="{D956DA67-05E7-4632-9813-2DB3566143FE}"/>
    <hyperlink ref="H9" r:id="rId6" xr:uid="{92B4A535-EE92-482A-B783-A01175008A65}"/>
    <hyperlink ref="H10" r:id="rId7" xr:uid="{FC5E89FE-8BDF-4C43-8106-0195E6BFD552}"/>
    <hyperlink ref="H11" r:id="rId8" xr:uid="{CAA04829-A3B5-4359-9E2D-85D5FF995A06}"/>
    <hyperlink ref="H12" r:id="rId9" xr:uid="{AEFD1062-C7A8-4384-A8B6-08CE689684CF}"/>
    <hyperlink ref="H13" r:id="rId10" xr:uid="{68369BA9-6F69-426B-B123-6325832F3BE8}"/>
    <hyperlink ref="H14" r:id="rId11" xr:uid="{16AF699C-FDE7-4204-A3E8-4841A18BB444}"/>
    <hyperlink ref="H15" r:id="rId12" xr:uid="{75184C5A-1C80-4446-8F93-FC0FF4754622}"/>
    <hyperlink ref="H16" r:id="rId13" xr:uid="{16EC9890-7C7A-4C78-8110-0E2FD14746B8}"/>
    <hyperlink ref="H17" r:id="rId14" xr:uid="{53D5B44F-87BE-4B4A-9936-BC8E573710D8}"/>
    <hyperlink ref="H18" r:id="rId15" xr:uid="{51251624-3EAC-4045-BC96-76CFBB82394C}"/>
    <hyperlink ref="H19" r:id="rId16" xr:uid="{FED95250-12C7-4F8D-8269-550D08F7102E}"/>
    <hyperlink ref="H20" r:id="rId17" xr:uid="{792C59D5-936B-4B54-82AC-3E670161A543}"/>
    <hyperlink ref="H21" r:id="rId18" xr:uid="{76B89850-BB7F-47FF-B536-CF1A412389A7}"/>
    <hyperlink ref="H22" r:id="rId19" xr:uid="{EE909FE4-0FB4-48A5-9E48-FEF5742FF3B3}"/>
    <hyperlink ref="H23" r:id="rId20" xr:uid="{298699CD-2261-4953-8DCC-43AA93866C95}"/>
    <hyperlink ref="H24" r:id="rId21" xr:uid="{6752E169-D83E-4BEB-B9C5-AFF33396D005}"/>
    <hyperlink ref="H25" r:id="rId22" xr:uid="{34A0FD90-A09B-4A77-AF01-6C1F664125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0AC1-4184-44C7-B107-5E0728C46332}">
  <dimension ref="A1:F15"/>
  <sheetViews>
    <sheetView tabSelected="1" workbookViewId="0">
      <selection activeCell="C22" sqref="C22"/>
    </sheetView>
  </sheetViews>
  <sheetFormatPr defaultRowHeight="15" x14ac:dyDescent="0.25"/>
  <cols>
    <col min="1" max="1" width="42" customWidth="1"/>
    <col min="2" max="2" width="29.5703125" customWidth="1"/>
    <col min="3" max="3" width="28.7109375" customWidth="1"/>
    <col min="4" max="4" width="33.85546875" customWidth="1"/>
    <col min="5" max="5" width="23.42578125" customWidth="1"/>
    <col min="6" max="6" width="27.7109375" customWidth="1"/>
  </cols>
  <sheetData>
    <row r="1" spans="1:6" x14ac:dyDescent="0.25">
      <c r="A1" s="26" t="s">
        <v>77</v>
      </c>
      <c r="B1" s="26" t="s">
        <v>78</v>
      </c>
      <c r="C1" s="24" t="s">
        <v>79</v>
      </c>
      <c r="D1" s="25"/>
      <c r="E1" s="24" t="s">
        <v>80</v>
      </c>
      <c r="F1" s="25"/>
    </row>
    <row r="2" spans="1:6" x14ac:dyDescent="0.25">
      <c r="A2" s="26"/>
      <c r="B2" s="26"/>
      <c r="C2" s="11" t="s">
        <v>81</v>
      </c>
      <c r="D2" s="11" t="s">
        <v>82</v>
      </c>
      <c r="E2" s="11" t="s">
        <v>83</v>
      </c>
      <c r="F2" s="11" t="s">
        <v>84</v>
      </c>
    </row>
    <row r="3" spans="1:6" x14ac:dyDescent="0.25">
      <c r="A3" s="9" t="s">
        <v>69</v>
      </c>
      <c r="B3">
        <v>7.1</v>
      </c>
      <c r="C3" s="12">
        <v>50</v>
      </c>
      <c r="D3" s="12">
        <v>50</v>
      </c>
      <c r="E3" s="10">
        <v>0</v>
      </c>
      <c r="F3" s="10">
        <v>0</v>
      </c>
    </row>
    <row r="4" spans="1:6" x14ac:dyDescent="0.25">
      <c r="A4" s="10" t="s">
        <v>89</v>
      </c>
      <c r="B4">
        <v>10.7</v>
      </c>
      <c r="C4" s="13">
        <v>100</v>
      </c>
      <c r="D4" s="13">
        <v>0</v>
      </c>
      <c r="E4" s="10">
        <v>0</v>
      </c>
      <c r="F4" s="10">
        <v>0</v>
      </c>
    </row>
    <row r="5" spans="1:6" x14ac:dyDescent="0.25">
      <c r="A5" s="10" t="s">
        <v>85</v>
      </c>
      <c r="B5">
        <v>3.6</v>
      </c>
      <c r="C5" s="13">
        <v>100</v>
      </c>
      <c r="D5" s="13">
        <v>0</v>
      </c>
      <c r="E5" s="10">
        <v>0</v>
      </c>
      <c r="F5" s="10">
        <v>0</v>
      </c>
    </row>
    <row r="6" spans="1:6" x14ac:dyDescent="0.25">
      <c r="A6" s="10" t="s">
        <v>86</v>
      </c>
      <c r="B6">
        <v>17.8</v>
      </c>
      <c r="C6" s="13">
        <v>60</v>
      </c>
      <c r="D6" s="13">
        <v>40</v>
      </c>
      <c r="E6" s="10">
        <v>0</v>
      </c>
      <c r="F6" s="10">
        <v>0</v>
      </c>
    </row>
    <row r="7" spans="1:6" x14ac:dyDescent="0.25">
      <c r="A7" s="10" t="s">
        <v>61</v>
      </c>
      <c r="B7">
        <v>25</v>
      </c>
      <c r="C7" s="13">
        <v>86</v>
      </c>
      <c r="D7" s="13">
        <v>14</v>
      </c>
      <c r="E7" s="10">
        <v>0</v>
      </c>
      <c r="F7" s="10">
        <v>0</v>
      </c>
    </row>
    <row r="8" spans="1:6" x14ac:dyDescent="0.25">
      <c r="A8" s="10" t="s">
        <v>112</v>
      </c>
      <c r="B8">
        <v>7.1</v>
      </c>
      <c r="C8" s="13">
        <v>100</v>
      </c>
      <c r="D8" s="13">
        <v>0</v>
      </c>
      <c r="E8" s="10">
        <v>50</v>
      </c>
      <c r="F8" s="10">
        <v>0</v>
      </c>
    </row>
    <row r="9" spans="1:6" x14ac:dyDescent="0.25">
      <c r="A9" s="10" t="s">
        <v>87</v>
      </c>
      <c r="B9">
        <v>3.6</v>
      </c>
      <c r="C9" s="13">
        <v>100</v>
      </c>
      <c r="D9" s="13">
        <v>0</v>
      </c>
      <c r="E9" s="10">
        <v>0</v>
      </c>
      <c r="F9" s="10">
        <v>0</v>
      </c>
    </row>
    <row r="10" spans="1:6" x14ac:dyDescent="0.25">
      <c r="A10" s="10" t="s">
        <v>113</v>
      </c>
      <c r="B10">
        <v>14.3</v>
      </c>
      <c r="C10" s="13">
        <v>75</v>
      </c>
      <c r="D10" s="13">
        <v>25</v>
      </c>
      <c r="E10" s="10">
        <v>33.299999999999997</v>
      </c>
      <c r="F10" s="10">
        <v>0</v>
      </c>
    </row>
    <row r="11" spans="1:6" x14ac:dyDescent="0.25">
      <c r="A11" s="10" t="s">
        <v>114</v>
      </c>
      <c r="B11">
        <v>3.6</v>
      </c>
      <c r="C11" s="13">
        <v>0</v>
      </c>
      <c r="D11" s="13">
        <v>100</v>
      </c>
      <c r="E11" s="10">
        <v>0</v>
      </c>
      <c r="F11" s="10">
        <v>100</v>
      </c>
    </row>
    <row r="12" spans="1:6" x14ac:dyDescent="0.25">
      <c r="A12" s="10" t="s">
        <v>88</v>
      </c>
      <c r="B12">
        <v>3.6</v>
      </c>
      <c r="C12" s="13">
        <v>0</v>
      </c>
      <c r="D12" s="13">
        <v>100</v>
      </c>
      <c r="E12" s="10">
        <v>0</v>
      </c>
      <c r="F12" s="10">
        <v>0</v>
      </c>
    </row>
    <row r="13" spans="1:6" x14ac:dyDescent="0.25">
      <c r="A13" s="10" t="s">
        <v>116</v>
      </c>
      <c r="B13">
        <v>3.6</v>
      </c>
      <c r="C13" s="13">
        <v>100</v>
      </c>
      <c r="D13" s="13">
        <v>0</v>
      </c>
      <c r="E13" s="10">
        <v>100</v>
      </c>
      <c r="F13" s="10">
        <v>0</v>
      </c>
    </row>
    <row r="14" spans="1:6" x14ac:dyDescent="0.25">
      <c r="A14" s="10"/>
      <c r="B14">
        <f>SUM(B3:B13)</f>
        <v>99.999999999999972</v>
      </c>
      <c r="C14" s="13"/>
      <c r="D14" s="13"/>
      <c r="E14" s="10"/>
      <c r="F14" s="10"/>
    </row>
    <row r="15" spans="1:6" x14ac:dyDescent="0.25">
      <c r="A15" s="10"/>
    </row>
  </sheetData>
  <mergeCells count="4">
    <mergeCell ref="C1:D1"/>
    <mergeCell ref="E1:F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Stevenson</dc:creator>
  <cp:lastModifiedBy>Tracey Stevenson</cp:lastModifiedBy>
  <dcterms:created xsi:type="dcterms:W3CDTF">2020-09-01T08:27:46Z</dcterms:created>
  <dcterms:modified xsi:type="dcterms:W3CDTF">2021-01-06T14:59:14Z</dcterms:modified>
</cp:coreProperties>
</file>