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850"/>
  </bookViews>
  <sheets>
    <sheet name="Input" sheetId="9" r:id="rId1"/>
    <sheet name="Results" sheetId="10" r:id="rId2"/>
    <sheet name="BH 5 (1)" sheetId="1" r:id="rId3"/>
    <sheet name="BH 5 (2)" sheetId="2" r:id="rId4"/>
    <sheet name="BH 6 (1)" sheetId="3" r:id="rId5"/>
    <sheet name="BH 6 (2)" sheetId="4" r:id="rId6"/>
    <sheet name="OC 5 (1)" sheetId="5" r:id="rId7"/>
    <sheet name="OC 5 (2)" sheetId="6" r:id="rId8"/>
    <sheet name="OC 7 (1)" sheetId="7" r:id="rId9"/>
    <sheet name="OC 7 (2)" sheetId="8" r:id="rId10"/>
  </sheets>
  <calcPr calcId="145621"/>
</workbook>
</file>

<file path=xl/calcChain.xml><?xml version="1.0" encoding="utf-8"?>
<calcChain xmlns="http://schemas.openxmlformats.org/spreadsheetml/2006/main">
  <c r="E6" i="10" l="1"/>
  <c r="E7" i="10"/>
  <c r="E9" i="10"/>
  <c r="E10" i="10"/>
  <c r="E11" i="10"/>
  <c r="E12" i="10"/>
  <c r="E5" i="10"/>
</calcChain>
</file>

<file path=xl/sharedStrings.xml><?xml version="1.0" encoding="utf-8"?>
<sst xmlns="http://schemas.openxmlformats.org/spreadsheetml/2006/main" count="750" uniqueCount="119">
  <si>
    <t>Regression Analysis: Aq/Ads versus Aq</t>
  </si>
  <si>
    <t>BH 5 (1)</t>
  </si>
  <si>
    <t>Method</t>
  </si>
  <si>
    <t>Rows unused</t>
  </si>
  <si>
    <t>Analysis of Variance</t>
  </si>
  <si>
    <t>Source</t>
  </si>
  <si>
    <t>DF</t>
  </si>
  <si>
    <t>Seq SS</t>
  </si>
  <si>
    <t>Contribution</t>
  </si>
  <si>
    <t>Adj SS</t>
  </si>
  <si>
    <t>Adj MS</t>
  </si>
  <si>
    <t>F-Value</t>
  </si>
  <si>
    <t>P-Value</t>
  </si>
  <si>
    <t>Regression</t>
  </si>
  <si>
    <t>  Aq</t>
  </si>
  <si>
    <t>Error</t>
  </si>
  <si>
    <t>Total</t>
  </si>
  <si>
    <t>Model Summary</t>
  </si>
  <si>
    <t>S</t>
  </si>
  <si>
    <t>R-sq</t>
  </si>
  <si>
    <t>R-sq(adj)</t>
  </si>
  <si>
    <t>PRESS</t>
  </si>
  <si>
    <t>R-sq(pred)</t>
  </si>
  <si>
    <t>Coefficients</t>
  </si>
  <si>
    <t>Term</t>
  </si>
  <si>
    <t>Coef</t>
  </si>
  <si>
    <t>SE Coef</t>
  </si>
  <si>
    <t>95% CI</t>
  </si>
  <si>
    <t>T-Value</t>
  </si>
  <si>
    <t>VIF</t>
  </si>
  <si>
    <t>Constant</t>
  </si>
  <si>
    <t>(-0.1571, 0.1570)</t>
  </si>
  <si>
    <t>Aq</t>
  </si>
  <si>
    <t>(-0.003473, 0.006017)</t>
  </si>
  <si>
    <t>Regression Equation</t>
  </si>
  <si>
    <t>Aq/Ads</t>
  </si>
  <si>
    <t>=</t>
  </si>
  <si>
    <t>-0.0001 + 0.001272 Aq</t>
  </si>
  <si>
    <t>Fits and Diagnostics for All Observations</t>
  </si>
  <si>
    <t>Obs</t>
  </si>
  <si>
    <t>Fit</t>
  </si>
  <si>
    <t>SE Fit</t>
  </si>
  <si>
    <t>Resid</t>
  </si>
  <si>
    <t>Std Resid</t>
  </si>
  <si>
    <t>Del</t>
  </si>
  <si>
    <t>HI</t>
  </si>
  <si>
    <t>Cook’s D</t>
  </si>
  <si>
    <t>*</t>
  </si>
  <si>
    <t>(*, *)</t>
  </si>
  <si>
    <t>(-0.0957, 0.2347)</t>
  </si>
  <si>
    <t>(-0.0967, 0.1304)</t>
  </si>
  <si>
    <t>(-0.1066, 0.1341)</t>
  </si>
  <si>
    <t>DFITS</t>
  </si>
  <si>
    <t>X</t>
  </si>
  <si>
    <t>X  Unusual X</t>
  </si>
  <si>
    <t>BH 5 (2)</t>
  </si>
  <si>
    <t>(-0.05157, 0.03313)</t>
  </si>
  <si>
    <t>(0.000765, 0.001361)</t>
  </si>
  <si>
    <t>-0.00922 + 0.001063 Aq</t>
  </si>
  <si>
    <t>(0.19550, 0.29686)</t>
  </si>
  <si>
    <t>(0.01098, 0.07750)</t>
  </si>
  <si>
    <t>(-0.03197, 0.04637)</t>
  </si>
  <si>
    <t>BH 6 (1)</t>
  </si>
  <si>
    <t>(-0.5731, 0.6361)</t>
  </si>
  <si>
    <t>(-0.01719, 0.01866)</t>
  </si>
  <si>
    <t>0.0315 + 0.00073 Aq</t>
  </si>
  <si>
    <t>(-0.5255, 0.6691)</t>
  </si>
  <si>
    <t>(-0.3770, 0.4611)</t>
  </si>
  <si>
    <t>(-0.3841, 0.4673)</t>
  </si>
  <si>
    <t>N/A</t>
  </si>
  <si>
    <t>OC 5 (1)</t>
  </si>
  <si>
    <t>(-0.839, 1.146)</t>
  </si>
  <si>
    <t>(-0.01207, 0.01097)</t>
  </si>
  <si>
    <t>0.153 - 0.00055 Aq</t>
  </si>
  <si>
    <t>Del Resid</t>
  </si>
  <si>
    <t>(-0.874, 1.024)</t>
  </si>
  <si>
    <t>(-0.414, 0.638)</t>
  </si>
  <si>
    <t>(-0.424, 0.663)</t>
  </si>
  <si>
    <t>(-0.712, 1.002)</t>
  </si>
  <si>
    <t>OC 5 (2)</t>
  </si>
  <si>
    <t>(-0.10109, 0.14006)</t>
  </si>
  <si>
    <t>(-0.001317, 0.001289)</t>
  </si>
  <si>
    <t>0.01948 - 0.000014 Aq</t>
  </si>
  <si>
    <t>(-0.11235, 0.14704)</t>
  </si>
  <si>
    <t>(-0.06445, 0.10214)</t>
  </si>
  <si>
    <t>(-0.08452, 0.12300)</t>
  </si>
  <si>
    <t>OC 7 (1)</t>
  </si>
  <si>
    <t>(-0.2212, 0.2305)</t>
  </si>
  <si>
    <t>(-0.005470, 0.008118)</t>
  </si>
  <si>
    <t>0.0046 + 0.001324 Aq</t>
  </si>
  <si>
    <t>(-0.1670, 0.3228)</t>
  </si>
  <si>
    <t>(-0.1586, 0.1951)</t>
  </si>
  <si>
    <t>(-0.1490, 0.1904)</t>
  </si>
  <si>
    <t>OC 7 (2)</t>
  </si>
  <si>
    <t>(-0.03579, 0.04123)</t>
  </si>
  <si>
    <t>(-0.001154, 0.001965)</t>
  </si>
  <si>
    <t>0.00272 + 0.000405 Aq</t>
  </si>
  <si>
    <t>(-0.02351, 0.06246)</t>
  </si>
  <si>
    <t>(-0.02361, 0.03584)</t>
  </si>
  <si>
    <t>(-0.02560, 0.03660)</t>
  </si>
  <si>
    <t>0-250 Langmuir</t>
  </si>
  <si>
    <t>95 % CI value</t>
  </si>
  <si>
    <t>95% CI Maximum Coverage</t>
  </si>
  <si>
    <t>BH5 (1)</t>
  </si>
  <si>
    <t>BH5 (2)</t>
  </si>
  <si>
    <t>BH6 (1)</t>
  </si>
  <si>
    <t>BH6 (2)</t>
  </si>
  <si>
    <t>OC5 (1)</t>
  </si>
  <si>
    <t>OC5 (2)</t>
  </si>
  <si>
    <t>OC7 (1)</t>
  </si>
  <si>
    <t>OC7 (2)</t>
  </si>
  <si>
    <t>-</t>
  </si>
  <si>
    <t>Langmuir</t>
  </si>
  <si>
    <t>Initial Conc (%)</t>
  </si>
  <si>
    <t>WF UBS</t>
  </si>
  <si>
    <t>L3 7049 C</t>
  </si>
  <si>
    <t>BH 6 (2)</t>
  </si>
  <si>
    <t>NOP Pgrit</t>
  </si>
  <si>
    <t>PH 8885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</si>
</sst>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0"/>
      <color theme="1"/>
      <name val="Segoe UI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i/>
      <sz val="8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top"/>
    </xf>
    <xf numFmtId="10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1"/>
    <xf numFmtId="0" fontId="1" fillId="0" borderId="0" xfId="1" applyAlignment="1"/>
    <xf numFmtId="0" fontId="1" fillId="0" borderId="0" xfId="1" applyAlignment="1">
      <alignment horizontal="right"/>
    </xf>
    <xf numFmtId="0" fontId="1" fillId="0" borderId="0" xfId="1"/>
    <xf numFmtId="0" fontId="1" fillId="0" borderId="0" xfId="1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2" applyFont="1" applyFill="1" applyBorder="1"/>
    <xf numFmtId="0" fontId="7" fillId="0" borderId="0" xfId="2" applyFo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3"/>
  <sheetViews>
    <sheetView tabSelected="1" workbookViewId="0">
      <selection activeCell="C1" sqref="C1:E1048576"/>
    </sheetView>
  </sheetViews>
  <sheetFormatPr defaultRowHeight="14.25" x14ac:dyDescent="0.2"/>
  <cols>
    <col min="1" max="2" width="9.140625" style="24"/>
    <col min="3" max="3" width="15.28515625" style="24" bestFit="1" customWidth="1"/>
    <col min="4" max="5" width="13.7109375" style="24" bestFit="1" customWidth="1"/>
    <col min="6" max="16384" width="9.140625" style="24"/>
  </cols>
  <sheetData>
    <row r="4" spans="1:5" x14ac:dyDescent="0.2">
      <c r="A4" s="25"/>
      <c r="B4" s="25"/>
      <c r="C4" s="25"/>
      <c r="D4" s="26" t="s">
        <v>112</v>
      </c>
      <c r="E4" s="26"/>
    </row>
    <row r="5" spans="1:5" x14ac:dyDescent="0.2">
      <c r="A5" s="25"/>
      <c r="B5" s="25"/>
      <c r="C5" s="25" t="s">
        <v>113</v>
      </c>
      <c r="D5" s="25" t="s">
        <v>32</v>
      </c>
      <c r="E5" s="25" t="s">
        <v>35</v>
      </c>
    </row>
    <row r="6" spans="1:5" x14ac:dyDescent="0.2">
      <c r="A6" s="25" t="s">
        <v>86</v>
      </c>
      <c r="B6" s="25" t="s">
        <v>114</v>
      </c>
      <c r="C6" s="27">
        <v>2.5000000000000001E-2</v>
      </c>
      <c r="D6" s="25"/>
      <c r="E6" s="25"/>
    </row>
    <row r="7" spans="1:5" x14ac:dyDescent="0.2">
      <c r="A7" s="25" t="s">
        <v>86</v>
      </c>
      <c r="B7" s="25" t="s">
        <v>114</v>
      </c>
      <c r="C7" s="27">
        <v>1.2500000000000001E-2</v>
      </c>
      <c r="D7" s="25"/>
      <c r="E7" s="25"/>
    </row>
    <row r="8" spans="1:5" x14ac:dyDescent="0.2">
      <c r="A8" s="25" t="s">
        <v>86</v>
      </c>
      <c r="B8" s="25" t="s">
        <v>114</v>
      </c>
      <c r="C8" s="27">
        <v>6.2500000000000003E-3</v>
      </c>
      <c r="D8" s="25">
        <v>55.342511999999999</v>
      </c>
      <c r="E8" s="25">
        <v>7.7321138365862352E-2</v>
      </c>
    </row>
    <row r="9" spans="1:5" x14ac:dyDescent="0.2">
      <c r="A9" s="25" t="s">
        <v>86</v>
      </c>
      <c r="B9" s="25" t="s">
        <v>114</v>
      </c>
      <c r="C9" s="27">
        <v>3.1250000000000002E-3</v>
      </c>
      <c r="D9" s="25">
        <v>10.293028</v>
      </c>
      <c r="E9" s="25">
        <v>4.9115053453332854E-3</v>
      </c>
    </row>
    <row r="10" spans="1:5" x14ac:dyDescent="0.2">
      <c r="A10" s="25" t="s">
        <v>86</v>
      </c>
      <c r="B10" s="25" t="s">
        <v>114</v>
      </c>
      <c r="C10" s="27">
        <v>1.5625000000000001E-3</v>
      </c>
      <c r="D10" s="25">
        <v>12.120047999999999</v>
      </c>
      <c r="E10" s="25">
        <v>3.457978311828519E-2</v>
      </c>
    </row>
    <row r="11" spans="1:5" x14ac:dyDescent="0.2">
      <c r="A11" s="25" t="s">
        <v>86</v>
      </c>
      <c r="B11" s="25" t="s">
        <v>114</v>
      </c>
      <c r="C11" s="27">
        <v>0</v>
      </c>
      <c r="D11" s="25">
        <v>0</v>
      </c>
      <c r="E11" s="25">
        <v>0</v>
      </c>
    </row>
    <row r="12" spans="1:5" x14ac:dyDescent="0.2">
      <c r="A12" s="25" t="s">
        <v>93</v>
      </c>
      <c r="B12" s="25" t="s">
        <v>114</v>
      </c>
      <c r="C12" s="27">
        <v>2.5000000000000001E-2</v>
      </c>
      <c r="D12" s="25"/>
      <c r="E12" s="25"/>
    </row>
    <row r="13" spans="1:5" x14ac:dyDescent="0.2">
      <c r="A13" s="25" t="s">
        <v>93</v>
      </c>
      <c r="B13" s="25" t="s">
        <v>114</v>
      </c>
      <c r="C13" s="27">
        <v>1.2500000000000001E-2</v>
      </c>
      <c r="D13" s="25"/>
      <c r="E13" s="25"/>
    </row>
    <row r="14" spans="1:5" x14ac:dyDescent="0.2">
      <c r="A14" s="25" t="s">
        <v>93</v>
      </c>
      <c r="B14" s="25" t="s">
        <v>114</v>
      </c>
      <c r="C14" s="27">
        <v>6.2500000000000003E-3</v>
      </c>
      <c r="D14" s="25">
        <v>41.373348</v>
      </c>
      <c r="E14" s="25">
        <v>1.9583485353003392E-2</v>
      </c>
    </row>
    <row r="15" spans="1:5" x14ac:dyDescent="0.2">
      <c r="A15" s="25" t="s">
        <v>93</v>
      </c>
      <c r="B15" s="25" t="s">
        <v>114</v>
      </c>
      <c r="C15" s="27">
        <v>3.1250000000000002E-3</v>
      </c>
      <c r="D15" s="25">
        <v>8.3912312500000006</v>
      </c>
      <c r="E15" s="25">
        <v>3.6709025502521873E-3</v>
      </c>
    </row>
    <row r="16" spans="1:5" x14ac:dyDescent="0.2">
      <c r="A16" s="25" t="s">
        <v>93</v>
      </c>
      <c r="B16" s="25" t="s">
        <v>114</v>
      </c>
      <c r="C16" s="27">
        <v>1.5625000000000001E-3</v>
      </c>
      <c r="D16" s="25">
        <v>6.8641169999999994</v>
      </c>
      <c r="E16" s="25">
        <v>7.834960243162702E-3</v>
      </c>
    </row>
    <row r="17" spans="1:5" x14ac:dyDescent="0.2">
      <c r="A17" s="25" t="s">
        <v>93</v>
      </c>
      <c r="B17" s="25" t="s">
        <v>114</v>
      </c>
      <c r="C17" s="27">
        <v>0</v>
      </c>
      <c r="D17" s="25">
        <v>0</v>
      </c>
      <c r="E17" s="25">
        <v>0</v>
      </c>
    </row>
    <row r="18" spans="1:5" x14ac:dyDescent="0.2">
      <c r="A18" s="25" t="s">
        <v>62</v>
      </c>
      <c r="B18" s="28" t="s">
        <v>115</v>
      </c>
      <c r="C18" s="27">
        <v>2.5000000000000001E-2</v>
      </c>
      <c r="D18" s="25"/>
      <c r="E18" s="25"/>
    </row>
    <row r="19" spans="1:5" x14ac:dyDescent="0.2">
      <c r="A19" s="25" t="s">
        <v>62</v>
      </c>
      <c r="B19" s="28" t="s">
        <v>115</v>
      </c>
      <c r="C19" s="27">
        <v>1.2500000000000001E-2</v>
      </c>
      <c r="D19" s="25"/>
      <c r="E19" s="25"/>
    </row>
    <row r="20" spans="1:5" x14ac:dyDescent="0.2">
      <c r="A20" s="25" t="s">
        <v>62</v>
      </c>
      <c r="B20" s="28" t="s">
        <v>115</v>
      </c>
      <c r="C20" s="27">
        <v>6.2500000000000003E-3</v>
      </c>
      <c r="D20" s="25">
        <v>54.909348000000008</v>
      </c>
      <c r="E20" s="25">
        <v>7.2338117990391373E-2</v>
      </c>
    </row>
    <row r="21" spans="1:5" x14ac:dyDescent="0.2">
      <c r="A21" s="25" t="s">
        <v>62</v>
      </c>
      <c r="B21" s="28" t="s">
        <v>115</v>
      </c>
      <c r="C21" s="27">
        <v>3.1250000000000002E-3</v>
      </c>
      <c r="D21" s="25">
        <v>14.42547925</v>
      </c>
      <c r="E21" s="25">
        <v>8.5740803345022449E-3</v>
      </c>
    </row>
    <row r="22" spans="1:5" x14ac:dyDescent="0.2">
      <c r="A22" s="25" t="s">
        <v>62</v>
      </c>
      <c r="B22" s="28" t="s">
        <v>115</v>
      </c>
      <c r="C22" s="27">
        <v>1.5625000000000001E-3</v>
      </c>
      <c r="D22" s="25">
        <v>13.777532999999998</v>
      </c>
      <c r="E22" s="25">
        <v>7.4575258989741003E-2</v>
      </c>
    </row>
    <row r="23" spans="1:5" x14ac:dyDescent="0.2">
      <c r="A23" s="25" t="s">
        <v>62</v>
      </c>
      <c r="B23" s="28" t="s">
        <v>115</v>
      </c>
      <c r="C23" s="27">
        <v>0</v>
      </c>
      <c r="D23" s="25">
        <v>0</v>
      </c>
      <c r="E23" s="25">
        <v>0</v>
      </c>
    </row>
    <row r="24" spans="1:5" x14ac:dyDescent="0.2">
      <c r="A24" s="25" t="s">
        <v>116</v>
      </c>
      <c r="B24" s="28" t="s">
        <v>115</v>
      </c>
      <c r="C24" s="27">
        <v>2.5000000000000001E-2</v>
      </c>
      <c r="D24" s="25"/>
      <c r="E24" s="25"/>
    </row>
    <row r="25" spans="1:5" x14ac:dyDescent="0.2">
      <c r="A25" s="25" t="s">
        <v>116</v>
      </c>
      <c r="B25" s="28" t="s">
        <v>115</v>
      </c>
      <c r="C25" s="27">
        <v>1.2500000000000001E-2</v>
      </c>
      <c r="D25" s="25"/>
      <c r="E25" s="25"/>
    </row>
    <row r="26" spans="1:5" x14ac:dyDescent="0.2">
      <c r="A26" s="25" t="s">
        <v>116</v>
      </c>
      <c r="B26" s="28" t="s">
        <v>115</v>
      </c>
      <c r="C26" s="27">
        <v>6.2500000000000003E-3</v>
      </c>
      <c r="D26" s="25">
        <v>51.038592000000008</v>
      </c>
      <c r="E26" s="25">
        <v>4.4530822042108634E-2</v>
      </c>
    </row>
    <row r="27" spans="1:5" x14ac:dyDescent="0.2">
      <c r="A27" s="25" t="s">
        <v>116</v>
      </c>
      <c r="B27" s="28" t="s">
        <v>115</v>
      </c>
      <c r="C27" s="27">
        <v>3.1250000000000002E-3</v>
      </c>
      <c r="D27" s="25">
        <v>18.919359249999999</v>
      </c>
      <c r="E27" s="25">
        <v>1.5343370740891949E-2</v>
      </c>
    </row>
    <row r="28" spans="1:5" x14ac:dyDescent="0.2">
      <c r="A28" s="25" t="s">
        <v>116</v>
      </c>
      <c r="B28" s="28" t="s">
        <v>115</v>
      </c>
      <c r="C28" s="27">
        <v>1.5625000000000001E-3</v>
      </c>
      <c r="D28" s="25"/>
      <c r="E28" s="25"/>
    </row>
    <row r="29" spans="1:5" x14ac:dyDescent="0.2">
      <c r="A29" s="25" t="s">
        <v>116</v>
      </c>
      <c r="B29" s="28" t="s">
        <v>115</v>
      </c>
      <c r="C29" s="27">
        <v>0</v>
      </c>
      <c r="D29" s="25">
        <v>0</v>
      </c>
      <c r="E29" s="25">
        <v>0</v>
      </c>
    </row>
    <row r="30" spans="1:5" x14ac:dyDescent="0.2">
      <c r="A30" s="25" t="s">
        <v>70</v>
      </c>
      <c r="B30" s="28" t="s">
        <v>117</v>
      </c>
      <c r="C30" s="27">
        <v>2.5000000000000001E-2</v>
      </c>
      <c r="D30" s="25">
        <v>141.71638799999999</v>
      </c>
      <c r="E30" s="25">
        <v>1.3087519466934662E-2</v>
      </c>
    </row>
    <row r="31" spans="1:5" x14ac:dyDescent="0.2">
      <c r="A31" s="25" t="s">
        <v>70</v>
      </c>
      <c r="B31" s="28" t="s">
        <v>117</v>
      </c>
      <c r="C31" s="27">
        <v>1.2500000000000001E-2</v>
      </c>
      <c r="D31" s="25">
        <v>75.357173250000002</v>
      </c>
      <c r="E31" s="25">
        <v>1.5179871530986095E-2</v>
      </c>
    </row>
    <row r="32" spans="1:5" x14ac:dyDescent="0.2">
      <c r="A32" s="25" t="s">
        <v>70</v>
      </c>
      <c r="B32" s="28" t="s">
        <v>117</v>
      </c>
      <c r="C32" s="27">
        <v>6.2500000000000003E-3</v>
      </c>
      <c r="D32" s="25">
        <v>61.029699999999998</v>
      </c>
      <c r="E32" s="25">
        <v>0.41508331632999995</v>
      </c>
    </row>
    <row r="33" spans="1:5" x14ac:dyDescent="0.2">
      <c r="A33" s="25" t="s">
        <v>70</v>
      </c>
      <c r="B33" s="28" t="s">
        <v>117</v>
      </c>
      <c r="C33" s="27">
        <v>3.1250000000000002E-3</v>
      </c>
      <c r="D33" s="25">
        <v>14.332800000000001</v>
      </c>
      <c r="E33" s="25">
        <v>8.4723240252524059E-3</v>
      </c>
    </row>
    <row r="34" spans="1:5" x14ac:dyDescent="0.2">
      <c r="A34" s="25" t="s">
        <v>70</v>
      </c>
      <c r="B34" s="28" t="s">
        <v>117</v>
      </c>
      <c r="C34" s="27">
        <v>1.5625000000000001E-3</v>
      </c>
      <c r="D34" s="25"/>
      <c r="E34" s="25"/>
    </row>
    <row r="35" spans="1:5" x14ac:dyDescent="0.2">
      <c r="A35" s="25" t="s">
        <v>70</v>
      </c>
      <c r="B35" s="28" t="s">
        <v>117</v>
      </c>
      <c r="C35" s="27">
        <v>0</v>
      </c>
      <c r="D35" s="25">
        <v>0</v>
      </c>
      <c r="E35" s="25">
        <v>0</v>
      </c>
    </row>
    <row r="36" spans="1:5" x14ac:dyDescent="0.2">
      <c r="A36" s="25" t="s">
        <v>79</v>
      </c>
      <c r="B36" s="28" t="s">
        <v>117</v>
      </c>
      <c r="C36" s="27">
        <v>2.5000000000000001E-2</v>
      </c>
      <c r="D36" s="25">
        <v>152.68966800000001</v>
      </c>
      <c r="E36" s="25">
        <v>1.5691002677906806E-2</v>
      </c>
    </row>
    <row r="37" spans="1:5" x14ac:dyDescent="0.2">
      <c r="A37" s="25" t="s">
        <v>79</v>
      </c>
      <c r="B37" s="28" t="s">
        <v>117</v>
      </c>
      <c r="C37" s="27">
        <v>1.2500000000000001E-2</v>
      </c>
      <c r="D37" s="25"/>
      <c r="E37" s="25"/>
    </row>
    <row r="38" spans="1:5" x14ac:dyDescent="0.2">
      <c r="A38" s="25" t="s">
        <v>79</v>
      </c>
      <c r="B38" s="28" t="s">
        <v>117</v>
      </c>
      <c r="C38" s="27">
        <v>6.2500000000000003E-3</v>
      </c>
      <c r="D38" s="25">
        <v>45.535587999999997</v>
      </c>
      <c r="E38" s="25">
        <v>2.6841831004811703E-2</v>
      </c>
    </row>
    <row r="39" spans="1:5" x14ac:dyDescent="0.2">
      <c r="A39" s="25" t="s">
        <v>79</v>
      </c>
      <c r="B39" s="28" t="s">
        <v>117</v>
      </c>
      <c r="C39" s="27">
        <v>3.1250000000000002E-3</v>
      </c>
      <c r="D39" s="25">
        <v>17.59948125</v>
      </c>
      <c r="E39" s="25">
        <v>1.289290287960668E-2</v>
      </c>
    </row>
    <row r="40" spans="1:5" x14ac:dyDescent="0.2">
      <c r="A40" s="25" t="s">
        <v>79</v>
      </c>
      <c r="B40" s="28" t="s">
        <v>117</v>
      </c>
      <c r="C40" s="27">
        <v>1.5625000000000001E-3</v>
      </c>
      <c r="D40" s="25"/>
      <c r="E40" s="25"/>
    </row>
    <row r="41" spans="1:5" x14ac:dyDescent="0.2">
      <c r="A41" s="25" t="s">
        <v>79</v>
      </c>
      <c r="B41" s="28" t="s">
        <v>117</v>
      </c>
      <c r="C41" s="27">
        <v>0</v>
      </c>
      <c r="D41" s="25">
        <v>0</v>
      </c>
      <c r="E41" s="25">
        <v>0</v>
      </c>
    </row>
    <row r="42" spans="1:5" x14ac:dyDescent="0.2">
      <c r="A42" s="25" t="s">
        <v>1</v>
      </c>
      <c r="B42" s="28" t="s">
        <v>118</v>
      </c>
      <c r="C42" s="27">
        <v>2.5000000000000001E-2</v>
      </c>
      <c r="D42" s="25"/>
      <c r="E42" s="25"/>
    </row>
    <row r="43" spans="1:5" x14ac:dyDescent="0.2">
      <c r="A43" s="25" t="s">
        <v>1</v>
      </c>
      <c r="B43" s="28" t="s">
        <v>118</v>
      </c>
      <c r="C43" s="27">
        <v>1.2500000000000001E-2</v>
      </c>
      <c r="D43" s="25"/>
      <c r="E43" s="25"/>
    </row>
    <row r="44" spans="1:5" x14ac:dyDescent="0.2">
      <c r="A44" s="25" t="s">
        <v>1</v>
      </c>
      <c r="B44" s="28" t="s">
        <v>118</v>
      </c>
      <c r="C44" s="27">
        <v>6.2500000000000003E-3</v>
      </c>
      <c r="D44" s="25">
        <v>54.692997000000013</v>
      </c>
      <c r="E44" s="25">
        <v>7.0056328913925187E-2</v>
      </c>
    </row>
    <row r="45" spans="1:5" x14ac:dyDescent="0.2">
      <c r="A45" s="25" t="s">
        <v>1</v>
      </c>
      <c r="B45" s="28" t="s">
        <v>118</v>
      </c>
      <c r="C45" s="27">
        <v>3.1250000000000002E-3</v>
      </c>
      <c r="D45" s="25">
        <v>13.315869249999999</v>
      </c>
      <c r="E45" s="25">
        <v>7.4248757498324783E-3</v>
      </c>
    </row>
    <row r="46" spans="1:5" x14ac:dyDescent="0.2">
      <c r="A46" s="25" t="s">
        <v>1</v>
      </c>
      <c r="B46" s="28" t="s">
        <v>118</v>
      </c>
      <c r="C46" s="27">
        <v>1.5625000000000001E-3</v>
      </c>
      <c r="D46" s="25">
        <v>10.839516999999999</v>
      </c>
      <c r="E46" s="25">
        <v>2.2650831692433124E-2</v>
      </c>
    </row>
    <row r="47" spans="1:5" x14ac:dyDescent="0.2">
      <c r="A47" s="25" t="s">
        <v>1</v>
      </c>
      <c r="B47" s="28" t="s">
        <v>118</v>
      </c>
      <c r="C47" s="27">
        <v>0</v>
      </c>
      <c r="D47" s="25">
        <v>0</v>
      </c>
      <c r="E47" s="25">
        <v>0</v>
      </c>
    </row>
    <row r="48" spans="1:5" x14ac:dyDescent="0.2">
      <c r="A48" s="25" t="s">
        <v>55</v>
      </c>
      <c r="B48" s="28" t="s">
        <v>118</v>
      </c>
      <c r="C48" s="27">
        <v>2.5000000000000001E-2</v>
      </c>
      <c r="D48" s="25">
        <v>240.25929999999997</v>
      </c>
      <c r="E48" s="25">
        <v>0.24665506585768884</v>
      </c>
    </row>
    <row r="49" spans="1:5" x14ac:dyDescent="0.2">
      <c r="A49" s="25" t="s">
        <v>55</v>
      </c>
      <c r="B49" s="28" t="s">
        <v>118</v>
      </c>
      <c r="C49" s="27">
        <v>1.2500000000000001E-2</v>
      </c>
      <c r="D49" s="25"/>
      <c r="E49" s="25"/>
    </row>
    <row r="50" spans="1:5" x14ac:dyDescent="0.2">
      <c r="A50" s="25" t="s">
        <v>55</v>
      </c>
      <c r="B50" s="28" t="s">
        <v>118</v>
      </c>
      <c r="C50" s="27">
        <v>6.2500000000000003E-3</v>
      </c>
      <c r="D50" s="25">
        <v>50.291739249999999</v>
      </c>
      <c r="E50" s="25">
        <v>4.119484362258561E-2</v>
      </c>
    </row>
    <row r="51" spans="1:5" x14ac:dyDescent="0.2">
      <c r="A51" s="25" t="s">
        <v>55</v>
      </c>
      <c r="B51" s="28" t="s">
        <v>118</v>
      </c>
      <c r="C51" s="27">
        <v>3.1250000000000002E-3</v>
      </c>
      <c r="D51" s="25">
        <v>15.447491999999999</v>
      </c>
      <c r="E51" s="25">
        <v>9.7753419900182895E-3</v>
      </c>
    </row>
    <row r="52" spans="1:5" x14ac:dyDescent="0.2">
      <c r="A52" s="25" t="s">
        <v>55</v>
      </c>
      <c r="B52" s="28" t="s">
        <v>118</v>
      </c>
      <c r="C52" s="27">
        <v>1.5625000000000001E-3</v>
      </c>
      <c r="D52" s="25"/>
      <c r="E52" s="25"/>
    </row>
    <row r="53" spans="1:5" x14ac:dyDescent="0.2">
      <c r="A53" s="25" t="s">
        <v>55</v>
      </c>
      <c r="B53" s="28" t="s">
        <v>118</v>
      </c>
      <c r="C53" s="27">
        <v>0</v>
      </c>
      <c r="D53" s="25">
        <v>0</v>
      </c>
      <c r="E53" s="25">
        <v>0</v>
      </c>
    </row>
  </sheetData>
  <mergeCells count="1">
    <mergeCell ref="D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M29" sqref="M29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42578125" bestFit="1" customWidth="1"/>
    <col min="4" max="4" width="19" bestFit="1" customWidth="1"/>
    <col min="5" max="5" width="16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93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1.25E-4</v>
      </c>
      <c r="D9" s="8">
        <v>0.91590000000000005</v>
      </c>
      <c r="E9" s="7">
        <v>1.25E-4</v>
      </c>
      <c r="F9" s="7">
        <v>1.25E-4</v>
      </c>
      <c r="G9" s="7">
        <v>10.89</v>
      </c>
      <c r="H9" s="7">
        <v>0.187</v>
      </c>
    </row>
    <row r="10" spans="1:8" x14ac:dyDescent="0.25">
      <c r="A10" s="4" t="s">
        <v>14</v>
      </c>
      <c r="B10" s="7">
        <v>1</v>
      </c>
      <c r="C10" s="7">
        <v>1.25E-4</v>
      </c>
      <c r="D10" s="8">
        <v>0.91590000000000005</v>
      </c>
      <c r="E10" s="7">
        <v>1.25E-4</v>
      </c>
      <c r="F10" s="7">
        <v>1.25E-4</v>
      </c>
      <c r="G10" s="7">
        <v>10.89</v>
      </c>
      <c r="H10" s="7">
        <v>0.187</v>
      </c>
    </row>
    <row r="11" spans="1:8" x14ac:dyDescent="0.25">
      <c r="A11" s="4" t="s">
        <v>15</v>
      </c>
      <c r="B11" s="7">
        <v>1</v>
      </c>
      <c r="C11" s="7">
        <v>1.1E-5</v>
      </c>
      <c r="D11" s="8">
        <v>8.4099999999999994E-2</v>
      </c>
      <c r="E11" s="7">
        <v>1.1E-5</v>
      </c>
      <c r="F11" s="7">
        <v>1.1E-5</v>
      </c>
      <c r="G11" s="9"/>
      <c r="H11" s="9"/>
    </row>
    <row r="12" spans="1:8" x14ac:dyDescent="0.25">
      <c r="A12" s="4" t="s">
        <v>16</v>
      </c>
      <c r="B12" s="7">
        <v>2</v>
      </c>
      <c r="C12" s="7">
        <v>1.36E-4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3.3844000000000001E-3</v>
      </c>
      <c r="B15" s="8">
        <v>0.91590000000000005</v>
      </c>
      <c r="C15" s="8">
        <v>0.83179999999999998</v>
      </c>
      <c r="D15" s="7">
        <v>1.12494E-2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2.7200000000000002E-3</v>
      </c>
      <c r="C18" s="7">
        <v>3.0300000000000001E-3</v>
      </c>
      <c r="D18" s="11" t="s">
        <v>94</v>
      </c>
      <c r="E18" s="7">
        <v>0.9</v>
      </c>
      <c r="F18" s="7">
        <v>0.53500000000000003</v>
      </c>
      <c r="G18" s="9"/>
    </row>
    <row r="19" spans="1:9" x14ac:dyDescent="0.25">
      <c r="A19" s="4" t="s">
        <v>32</v>
      </c>
      <c r="B19" s="7">
        <v>4.0499999999999998E-4</v>
      </c>
      <c r="C19" s="7">
        <v>1.2300000000000001E-4</v>
      </c>
      <c r="D19" s="11" t="s">
        <v>95</v>
      </c>
      <c r="E19" s="7">
        <v>3.3</v>
      </c>
      <c r="F19" s="7">
        <v>0.187</v>
      </c>
      <c r="G19" s="7">
        <v>1</v>
      </c>
    </row>
    <row r="20" spans="1:9" ht="18.75" x14ac:dyDescent="0.25">
      <c r="A20" s="3" t="s">
        <v>34</v>
      </c>
    </row>
    <row r="21" spans="1:9" x14ac:dyDescent="0.25">
      <c r="A21" s="4" t="s">
        <v>35</v>
      </c>
      <c r="B21" s="4" t="s">
        <v>36</v>
      </c>
      <c r="C21" s="4" t="s">
        <v>96</v>
      </c>
    </row>
    <row r="22" spans="1:9" ht="18.75" x14ac:dyDescent="0.25">
      <c r="A22" s="3" t="s">
        <v>38</v>
      </c>
    </row>
    <row r="23" spans="1:9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</row>
    <row r="24" spans="1:9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</row>
    <row r="25" spans="1:9" x14ac:dyDescent="0.25">
      <c r="A25" s="7">
        <v>1</v>
      </c>
      <c r="B25" s="7" t="s">
        <v>47</v>
      </c>
      <c r="C25" s="7" t="s">
        <v>47</v>
      </c>
      <c r="D25" s="7" t="s">
        <v>47</v>
      </c>
      <c r="E25" s="11" t="s">
        <v>48</v>
      </c>
      <c r="F25" s="7" t="s">
        <v>47</v>
      </c>
      <c r="G25" s="7" t="s">
        <v>47</v>
      </c>
      <c r="H25" s="7" t="s">
        <v>47</v>
      </c>
      <c r="I25" s="7" t="s">
        <v>47</v>
      </c>
    </row>
    <row r="26" spans="1:9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</row>
    <row r="27" spans="1:9" x14ac:dyDescent="0.25">
      <c r="A27" s="7">
        <v>3</v>
      </c>
      <c r="B27" s="7">
        <v>1.958E-2</v>
      </c>
      <c r="C27" s="7">
        <v>1.9480000000000001E-2</v>
      </c>
      <c r="D27" s="7">
        <v>3.3800000000000002E-3</v>
      </c>
      <c r="E27" s="11" t="s">
        <v>97</v>
      </c>
      <c r="F27" s="7">
        <v>1.1E-4</v>
      </c>
      <c r="G27" s="7">
        <v>1</v>
      </c>
      <c r="H27" s="7" t="s">
        <v>47</v>
      </c>
      <c r="I27" s="7">
        <v>0.99897800000000003</v>
      </c>
    </row>
    <row r="28" spans="1:9" x14ac:dyDescent="0.25">
      <c r="A28" s="7">
        <v>4</v>
      </c>
      <c r="B28" s="7">
        <v>3.6700000000000001E-3</v>
      </c>
      <c r="C28" s="7">
        <v>6.1199999999999996E-3</v>
      </c>
      <c r="D28" s="7">
        <v>2.3400000000000001E-3</v>
      </c>
      <c r="E28" s="11" t="s">
        <v>98</v>
      </c>
      <c r="F28" s="7">
        <v>-2.4499999999999999E-3</v>
      </c>
      <c r="G28" s="7">
        <v>-1</v>
      </c>
      <c r="H28" s="7" t="s">
        <v>47</v>
      </c>
      <c r="I28" s="7">
        <v>0.47791899999999998</v>
      </c>
    </row>
    <row r="29" spans="1:9" x14ac:dyDescent="0.25">
      <c r="A29" s="7">
        <v>5</v>
      </c>
      <c r="B29" s="7">
        <v>7.8300000000000002E-3</v>
      </c>
      <c r="C29" s="7">
        <v>5.4999999999999997E-3</v>
      </c>
      <c r="D29" s="7">
        <v>2.4499999999999999E-3</v>
      </c>
      <c r="E29" s="11" t="s">
        <v>99</v>
      </c>
      <c r="F29" s="7">
        <v>2.3400000000000001E-3</v>
      </c>
      <c r="G29" s="7">
        <v>1</v>
      </c>
      <c r="H29" s="7" t="s">
        <v>47</v>
      </c>
      <c r="I29" s="7">
        <v>0.52310299999999998</v>
      </c>
    </row>
    <row r="30" spans="1:9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</row>
    <row r="31" spans="1:9" ht="15.75" thickBot="1" x14ac:dyDescent="0.3">
      <c r="A31" s="6" t="s">
        <v>39</v>
      </c>
      <c r="B31" s="6" t="s">
        <v>46</v>
      </c>
      <c r="C31" s="6" t="s">
        <v>52</v>
      </c>
      <c r="D31" s="5"/>
    </row>
    <row r="32" spans="1:9" x14ac:dyDescent="0.25">
      <c r="A32" s="7">
        <v>1</v>
      </c>
      <c r="B32" s="7" t="s">
        <v>47</v>
      </c>
      <c r="C32" s="7" t="s">
        <v>47</v>
      </c>
      <c r="D32" s="9"/>
    </row>
    <row r="33" spans="1:4" x14ac:dyDescent="0.25">
      <c r="A33" s="7">
        <v>2</v>
      </c>
      <c r="B33" s="7" t="s">
        <v>47</v>
      </c>
      <c r="C33" s="7" t="s">
        <v>47</v>
      </c>
      <c r="D33" s="9"/>
    </row>
    <row r="34" spans="1:4" x14ac:dyDescent="0.25">
      <c r="A34" s="7">
        <v>3</v>
      </c>
      <c r="B34" s="7">
        <v>488.56</v>
      </c>
      <c r="C34" s="7" t="s">
        <v>47</v>
      </c>
      <c r="D34" s="4" t="s">
        <v>53</v>
      </c>
    </row>
    <row r="35" spans="1:4" x14ac:dyDescent="0.25">
      <c r="A35" s="7">
        <v>4</v>
      </c>
      <c r="B35" s="7">
        <v>0.46</v>
      </c>
      <c r="C35" s="7" t="s">
        <v>47</v>
      </c>
      <c r="D35" s="9"/>
    </row>
    <row r="36" spans="1:4" x14ac:dyDescent="0.25">
      <c r="A36" s="7">
        <v>5</v>
      </c>
      <c r="B36" s="7">
        <v>0.55000000000000004</v>
      </c>
      <c r="C36" s="7" t="s">
        <v>47</v>
      </c>
      <c r="D36" s="9"/>
    </row>
    <row r="37" spans="1:4" x14ac:dyDescent="0.25">
      <c r="A37" s="7">
        <v>6</v>
      </c>
      <c r="B37" s="7" t="s">
        <v>47</v>
      </c>
      <c r="C37" s="7" t="s">
        <v>47</v>
      </c>
      <c r="D37" s="9"/>
    </row>
    <row r="38" spans="1:4" x14ac:dyDescent="0.25">
      <c r="A38" s="13" t="s">
        <v>54</v>
      </c>
    </row>
  </sheetData>
  <mergeCells count="8">
    <mergeCell ref="G23:G24"/>
    <mergeCell ref="I23:I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2"/>
  <sheetViews>
    <sheetView workbookViewId="0">
      <selection activeCell="K19" sqref="K19"/>
    </sheetView>
  </sheetViews>
  <sheetFormatPr defaultRowHeight="15" x14ac:dyDescent="0.25"/>
  <cols>
    <col min="4" max="4" width="15.42578125" bestFit="1" customWidth="1"/>
    <col min="5" max="5" width="26" bestFit="1" customWidth="1"/>
  </cols>
  <sheetData>
    <row r="3" spans="3:5" x14ac:dyDescent="0.25">
      <c r="D3" s="18" t="s">
        <v>100</v>
      </c>
    </row>
    <row r="4" spans="3:5" x14ac:dyDescent="0.25">
      <c r="D4" s="24" t="s">
        <v>101</v>
      </c>
      <c r="E4" s="19" t="s">
        <v>102</v>
      </c>
    </row>
    <row r="5" spans="3:5" x14ac:dyDescent="0.25">
      <c r="C5" s="21" t="s">
        <v>103</v>
      </c>
      <c r="D5" s="22">
        <v>6.0169999999999998E-3</v>
      </c>
      <c r="E5">
        <f>1/D5</f>
        <v>166.19577862722286</v>
      </c>
    </row>
    <row r="6" spans="3:5" x14ac:dyDescent="0.25">
      <c r="C6" s="21" t="s">
        <v>104</v>
      </c>
      <c r="D6" s="22">
        <v>1.361E-3</v>
      </c>
      <c r="E6">
        <f t="shared" ref="E6:E12" si="0">1/D6</f>
        <v>734.75385745775168</v>
      </c>
    </row>
    <row r="7" spans="3:5" x14ac:dyDescent="0.25">
      <c r="C7" s="21" t="s">
        <v>105</v>
      </c>
      <c r="D7" s="22">
        <v>1.866E-2</v>
      </c>
      <c r="E7">
        <f t="shared" si="0"/>
        <v>53.59056806002144</v>
      </c>
    </row>
    <row r="8" spans="3:5" x14ac:dyDescent="0.25">
      <c r="C8" s="21" t="s">
        <v>106</v>
      </c>
      <c r="D8" s="20" t="s">
        <v>111</v>
      </c>
      <c r="E8" s="23" t="s">
        <v>111</v>
      </c>
    </row>
    <row r="9" spans="3:5" x14ac:dyDescent="0.25">
      <c r="C9" s="21" t="s">
        <v>107</v>
      </c>
      <c r="D9" s="22">
        <v>1.0970000000000001E-2</v>
      </c>
      <c r="E9">
        <f t="shared" si="0"/>
        <v>91.157702825888776</v>
      </c>
    </row>
    <row r="10" spans="3:5" x14ac:dyDescent="0.25">
      <c r="C10" s="21" t="s">
        <v>108</v>
      </c>
      <c r="D10" s="22">
        <v>1.289E-3</v>
      </c>
      <c r="E10">
        <f t="shared" si="0"/>
        <v>775.79519006982161</v>
      </c>
    </row>
    <row r="11" spans="3:5" x14ac:dyDescent="0.25">
      <c r="C11" s="21" t="s">
        <v>109</v>
      </c>
      <c r="D11" s="22">
        <v>8.1180000000000002E-3</v>
      </c>
      <c r="E11">
        <f t="shared" si="0"/>
        <v>123.1830500123183</v>
      </c>
    </row>
    <row r="12" spans="3:5" x14ac:dyDescent="0.25">
      <c r="C12" s="21" t="s">
        <v>110</v>
      </c>
      <c r="D12" s="22">
        <v>1.9650000000000002E-3</v>
      </c>
      <c r="E12">
        <f t="shared" si="0"/>
        <v>508.90585241730275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A36" sqref="A36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0.140625" bestFit="1" customWidth="1"/>
    <col min="4" max="4" width="19" bestFit="1" customWidth="1"/>
    <col min="5" max="5" width="14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0</v>
      </c>
    </row>
    <row r="4" spans="1:8" x14ac:dyDescent="0.25">
      <c r="A4" s="2" t="s">
        <v>1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1.9650000000000002E-3</v>
      </c>
      <c r="D9" s="8">
        <v>0.92069999999999996</v>
      </c>
      <c r="E9" s="7">
        <v>1.9650000000000002E-3</v>
      </c>
      <c r="F9" s="7">
        <v>1.9650000000000002E-3</v>
      </c>
      <c r="G9" s="7">
        <v>11.61</v>
      </c>
      <c r="H9" s="7">
        <v>0.182</v>
      </c>
    </row>
    <row r="10" spans="1:8" x14ac:dyDescent="0.25">
      <c r="A10" s="4" t="s">
        <v>14</v>
      </c>
      <c r="B10" s="7">
        <v>1</v>
      </c>
      <c r="C10" s="7">
        <v>1.9650000000000002E-3</v>
      </c>
      <c r="D10" s="8">
        <v>0.92069999999999996</v>
      </c>
      <c r="E10" s="7">
        <v>1.9650000000000002E-3</v>
      </c>
      <c r="F10" s="7">
        <v>1.9650000000000002E-3</v>
      </c>
      <c r="G10" s="7">
        <v>11.61</v>
      </c>
      <c r="H10" s="7">
        <v>0.182</v>
      </c>
    </row>
    <row r="11" spans="1:8" x14ac:dyDescent="0.25">
      <c r="A11" s="4" t="s">
        <v>15</v>
      </c>
      <c r="B11" s="7">
        <v>1</v>
      </c>
      <c r="C11" s="7">
        <v>1.6899999999999999E-4</v>
      </c>
      <c r="D11" s="8">
        <v>7.9299999999999995E-2</v>
      </c>
      <c r="E11" s="7">
        <v>1.6899999999999999E-4</v>
      </c>
      <c r="F11" s="7">
        <v>1.6899999999999999E-4</v>
      </c>
      <c r="G11" s="9"/>
      <c r="H11" s="9"/>
    </row>
    <row r="12" spans="1:8" x14ac:dyDescent="0.25">
      <c r="A12" s="4" t="s">
        <v>16</v>
      </c>
      <c r="B12" s="7">
        <v>2</v>
      </c>
      <c r="C12" s="7">
        <v>2.134E-3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1.3010600000000001E-2</v>
      </c>
      <c r="B15" s="8">
        <v>0.92069999999999996</v>
      </c>
      <c r="C15" s="8">
        <v>0.84130000000000005</v>
      </c>
      <c r="D15" s="7">
        <v>0.10119499999999999</v>
      </c>
      <c r="E15" s="8">
        <v>0</v>
      </c>
    </row>
    <row r="16" spans="1:8" ht="18.75" x14ac:dyDescent="0.25">
      <c r="A16" s="3" t="s">
        <v>23</v>
      </c>
    </row>
    <row r="17" spans="1:10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10" x14ac:dyDescent="0.25">
      <c r="A18" s="4" t="s">
        <v>30</v>
      </c>
      <c r="B18" s="7">
        <v>-1E-4</v>
      </c>
      <c r="C18" s="7">
        <v>1.24E-2</v>
      </c>
      <c r="D18" s="11" t="s">
        <v>31</v>
      </c>
      <c r="E18" s="7">
        <v>0</v>
      </c>
      <c r="F18" s="7">
        <v>0.997</v>
      </c>
      <c r="G18" s="9"/>
    </row>
    <row r="19" spans="1:10" x14ac:dyDescent="0.25">
      <c r="A19" s="4" t="s">
        <v>32</v>
      </c>
      <c r="B19" s="7">
        <v>1.2719999999999999E-3</v>
      </c>
      <c r="C19" s="7">
        <v>3.7300000000000001E-4</v>
      </c>
      <c r="D19" s="11" t="s">
        <v>33</v>
      </c>
      <c r="E19" s="7">
        <v>3.41</v>
      </c>
      <c r="F19" s="7">
        <v>0.182</v>
      </c>
      <c r="G19" s="7">
        <v>1</v>
      </c>
    </row>
    <row r="20" spans="1:10" ht="18.75" x14ac:dyDescent="0.25">
      <c r="A20" s="3" t="s">
        <v>34</v>
      </c>
    </row>
    <row r="21" spans="1:10" x14ac:dyDescent="0.25">
      <c r="A21" s="4" t="s">
        <v>35</v>
      </c>
      <c r="B21" s="4" t="s">
        <v>36</v>
      </c>
      <c r="C21" s="4" t="s">
        <v>37</v>
      </c>
    </row>
    <row r="22" spans="1:10" ht="18.75" x14ac:dyDescent="0.25">
      <c r="A22" s="3" t="s">
        <v>38</v>
      </c>
    </row>
    <row r="23" spans="1:10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  <c r="J23" s="14" t="s">
        <v>46</v>
      </c>
    </row>
    <row r="24" spans="1:10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  <c r="J24" s="15"/>
    </row>
    <row r="25" spans="1:10" x14ac:dyDescent="0.25">
      <c r="A25" s="7">
        <v>1</v>
      </c>
      <c r="B25" s="7" t="s">
        <v>47</v>
      </c>
      <c r="C25" s="7" t="s">
        <v>47</v>
      </c>
      <c r="D25" s="7" t="s">
        <v>47</v>
      </c>
      <c r="E25" s="11" t="s">
        <v>48</v>
      </c>
      <c r="F25" s="7" t="s">
        <v>47</v>
      </c>
      <c r="G25" s="7" t="s">
        <v>47</v>
      </c>
      <c r="H25" s="7" t="s">
        <v>47</v>
      </c>
      <c r="I25" s="7" t="s">
        <v>47</v>
      </c>
      <c r="J25" s="7" t="s">
        <v>47</v>
      </c>
    </row>
    <row r="26" spans="1:10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  <c r="J26" s="7" t="s">
        <v>47</v>
      </c>
    </row>
    <row r="27" spans="1:10" x14ac:dyDescent="0.25">
      <c r="A27" s="7">
        <v>3</v>
      </c>
      <c r="B27" s="7">
        <v>7.0099999999999996E-2</v>
      </c>
      <c r="C27" s="7">
        <v>6.9500000000000006E-2</v>
      </c>
      <c r="D27" s="7">
        <v>1.2999999999999999E-2</v>
      </c>
      <c r="E27" s="11" t="s">
        <v>49</v>
      </c>
      <c r="F27" s="7">
        <v>5.0000000000000001E-4</v>
      </c>
      <c r="G27" s="7">
        <v>1</v>
      </c>
      <c r="H27" s="7" t="s">
        <v>47</v>
      </c>
      <c r="I27" s="7">
        <v>0.99831599999999998</v>
      </c>
      <c r="J27" s="7">
        <v>296.39999999999998</v>
      </c>
    </row>
    <row r="28" spans="1:10" x14ac:dyDescent="0.25">
      <c r="A28" s="7">
        <v>4</v>
      </c>
      <c r="B28" s="7">
        <v>7.4000000000000003E-3</v>
      </c>
      <c r="C28" s="7">
        <v>1.6899999999999998E-2</v>
      </c>
      <c r="D28" s="7">
        <v>8.8999999999999999E-3</v>
      </c>
      <c r="E28" s="11" t="s">
        <v>50</v>
      </c>
      <c r="F28" s="7">
        <v>-9.4999999999999998E-3</v>
      </c>
      <c r="G28" s="7">
        <v>-1</v>
      </c>
      <c r="H28" s="7" t="s">
        <v>47</v>
      </c>
      <c r="I28" s="7">
        <v>0.47186099999999997</v>
      </c>
      <c r="J28" s="7">
        <v>0.45</v>
      </c>
    </row>
    <row r="29" spans="1:10" x14ac:dyDescent="0.25">
      <c r="A29" s="7">
        <v>5</v>
      </c>
      <c r="B29" s="7">
        <v>2.2700000000000001E-2</v>
      </c>
      <c r="C29" s="7">
        <v>1.37E-2</v>
      </c>
      <c r="D29" s="7">
        <v>9.4999999999999998E-3</v>
      </c>
      <c r="E29" s="11" t="s">
        <v>51</v>
      </c>
      <c r="F29" s="7">
        <v>8.8999999999999999E-3</v>
      </c>
      <c r="G29" s="7">
        <v>1</v>
      </c>
      <c r="H29" s="7" t="s">
        <v>47</v>
      </c>
      <c r="I29" s="7">
        <v>0.52982300000000004</v>
      </c>
      <c r="J29" s="7">
        <v>0.56000000000000005</v>
      </c>
    </row>
    <row r="30" spans="1:10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  <c r="J30" s="7" t="s">
        <v>47</v>
      </c>
    </row>
    <row r="31" spans="1:10" ht="15.75" thickBot="1" x14ac:dyDescent="0.3">
      <c r="A31" s="6" t="s">
        <v>39</v>
      </c>
      <c r="B31" s="6" t="s">
        <v>52</v>
      </c>
      <c r="C31" s="5"/>
    </row>
    <row r="32" spans="1:10" x14ac:dyDescent="0.25">
      <c r="A32" s="7">
        <v>1</v>
      </c>
      <c r="B32" s="7" t="s">
        <v>47</v>
      </c>
      <c r="C32" s="9"/>
    </row>
    <row r="33" spans="1:3" x14ac:dyDescent="0.25">
      <c r="A33" s="7">
        <v>2</v>
      </c>
      <c r="B33" s="7" t="s">
        <v>47</v>
      </c>
      <c r="C33" s="9"/>
    </row>
    <row r="34" spans="1:3" x14ac:dyDescent="0.25">
      <c r="A34" s="7">
        <v>3</v>
      </c>
      <c r="B34" s="7" t="s">
        <v>47</v>
      </c>
      <c r="C34" s="4" t="s">
        <v>53</v>
      </c>
    </row>
    <row r="35" spans="1:3" x14ac:dyDescent="0.25">
      <c r="A35" s="7">
        <v>4</v>
      </c>
      <c r="B35" s="7" t="s">
        <v>47</v>
      </c>
      <c r="C35" s="9"/>
    </row>
    <row r="36" spans="1:3" x14ac:dyDescent="0.25">
      <c r="A36" s="7">
        <v>5</v>
      </c>
      <c r="B36" s="7" t="s">
        <v>47</v>
      </c>
      <c r="C36" s="9"/>
    </row>
    <row r="37" spans="1:3" x14ac:dyDescent="0.25">
      <c r="A37" s="7">
        <v>6</v>
      </c>
      <c r="B37" s="7" t="s">
        <v>47</v>
      </c>
      <c r="C37" s="9"/>
    </row>
    <row r="38" spans="1:3" x14ac:dyDescent="0.25">
      <c r="A38" s="13" t="s">
        <v>54</v>
      </c>
    </row>
  </sheetData>
  <mergeCells count="9">
    <mergeCell ref="G23:G24"/>
    <mergeCell ref="I23:I24"/>
    <mergeCell ref="J23:J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workbookViewId="0">
      <selection activeCell="M13" sqref="M13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21.140625" bestFit="1" customWidth="1"/>
    <col min="4" max="4" width="18.28515625" bestFit="1" customWidth="1"/>
    <col min="5" max="5" width="16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55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3.3087999999999999E-2</v>
      </c>
      <c r="D9" s="8">
        <v>0.99950000000000006</v>
      </c>
      <c r="E9" s="7">
        <v>3.3087999999999999E-2</v>
      </c>
      <c r="F9" s="7">
        <v>3.3087999999999999E-2</v>
      </c>
      <c r="G9" s="7">
        <v>2051.0500000000002</v>
      </c>
      <c r="H9" s="7">
        <v>1.4E-2</v>
      </c>
    </row>
    <row r="10" spans="1:8" x14ac:dyDescent="0.25">
      <c r="A10" s="4" t="s">
        <v>14</v>
      </c>
      <c r="B10" s="7">
        <v>1</v>
      </c>
      <c r="C10" s="7">
        <v>3.3087999999999999E-2</v>
      </c>
      <c r="D10" s="8">
        <v>0.99950000000000006</v>
      </c>
      <c r="E10" s="7">
        <v>3.3087999999999999E-2</v>
      </c>
      <c r="F10" s="7">
        <v>3.3087999999999999E-2</v>
      </c>
      <c r="G10" s="7">
        <v>2051.0500000000002</v>
      </c>
      <c r="H10" s="7">
        <v>1.4E-2</v>
      </c>
    </row>
    <row r="11" spans="1:8" x14ac:dyDescent="0.25">
      <c r="A11" s="4" t="s">
        <v>15</v>
      </c>
      <c r="B11" s="7">
        <v>1</v>
      </c>
      <c r="C11" s="7">
        <v>1.5999999999999999E-5</v>
      </c>
      <c r="D11" s="8">
        <v>5.0000000000000001E-4</v>
      </c>
      <c r="E11" s="7">
        <v>1.5999999999999999E-5</v>
      </c>
      <c r="F11" s="7">
        <v>1.5999999999999999E-5</v>
      </c>
      <c r="G11" s="9"/>
      <c r="H11" s="9"/>
    </row>
    <row r="12" spans="1:8" x14ac:dyDescent="0.25">
      <c r="A12" s="4" t="s">
        <v>16</v>
      </c>
      <c r="B12" s="7">
        <v>2</v>
      </c>
      <c r="C12" s="7">
        <v>3.3104000000000001E-2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4.0165000000000001E-3</v>
      </c>
      <c r="B15" s="8">
        <v>0.99950000000000006</v>
      </c>
      <c r="C15" s="8">
        <v>0.999</v>
      </c>
      <c r="D15" s="7">
        <v>1.2344999999999999E-3</v>
      </c>
      <c r="E15" s="8">
        <v>0.9627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-9.2200000000000008E-3</v>
      </c>
      <c r="C18" s="7">
        <v>3.3300000000000001E-3</v>
      </c>
      <c r="D18" s="11" t="s">
        <v>56</v>
      </c>
      <c r="E18" s="7">
        <v>-2.77</v>
      </c>
      <c r="F18" s="7">
        <v>0.221</v>
      </c>
      <c r="G18" s="9"/>
    </row>
    <row r="19" spans="1:9" x14ac:dyDescent="0.25">
      <c r="A19" s="4" t="s">
        <v>32</v>
      </c>
      <c r="B19" s="7">
        <v>1.0629999999999999E-3</v>
      </c>
      <c r="C19" s="7">
        <v>2.3E-5</v>
      </c>
      <c r="D19" s="11" t="s">
        <v>57</v>
      </c>
      <c r="E19" s="7">
        <v>45.29</v>
      </c>
      <c r="F19" s="7">
        <v>1.4E-2</v>
      </c>
      <c r="G19" s="7">
        <v>1</v>
      </c>
    </row>
    <row r="20" spans="1:9" ht="18.75" x14ac:dyDescent="0.25">
      <c r="A20" s="3" t="s">
        <v>34</v>
      </c>
    </row>
    <row r="21" spans="1:9" x14ac:dyDescent="0.25">
      <c r="A21" s="4" t="s">
        <v>35</v>
      </c>
      <c r="B21" s="4" t="s">
        <v>36</v>
      </c>
      <c r="C21" s="4" t="s">
        <v>58</v>
      </c>
    </row>
    <row r="22" spans="1:9" ht="18.75" x14ac:dyDescent="0.25">
      <c r="A22" s="3" t="s">
        <v>38</v>
      </c>
    </row>
    <row r="23" spans="1:9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</row>
    <row r="24" spans="1:9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</row>
    <row r="25" spans="1:9" x14ac:dyDescent="0.25">
      <c r="A25" s="7">
        <v>1</v>
      </c>
      <c r="B25" s="7">
        <v>0.24665999999999999</v>
      </c>
      <c r="C25" s="7">
        <v>0.24618000000000001</v>
      </c>
      <c r="D25" s="7">
        <v>3.9899999999999996E-3</v>
      </c>
      <c r="E25" s="11" t="s">
        <v>59</v>
      </c>
      <c r="F25" s="7">
        <v>4.6999999999999999E-4</v>
      </c>
      <c r="G25" s="7">
        <v>1</v>
      </c>
      <c r="H25" s="7" t="s">
        <v>47</v>
      </c>
      <c r="I25" s="7">
        <v>0.986178</v>
      </c>
    </row>
    <row r="26" spans="1:9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</row>
    <row r="27" spans="1:9" x14ac:dyDescent="0.25">
      <c r="A27" s="7">
        <v>3</v>
      </c>
      <c r="B27" s="7">
        <v>4.1189999999999997E-2</v>
      </c>
      <c r="C27" s="7">
        <v>4.4240000000000002E-2</v>
      </c>
      <c r="D27" s="7">
        <v>2.6199999999999999E-3</v>
      </c>
      <c r="E27" s="11" t="s">
        <v>60</v>
      </c>
      <c r="F27" s="7">
        <v>-3.0500000000000002E-3</v>
      </c>
      <c r="G27" s="7">
        <v>-1</v>
      </c>
      <c r="H27" s="7" t="s">
        <v>47</v>
      </c>
      <c r="I27" s="7">
        <v>0.42464600000000002</v>
      </c>
    </row>
    <row r="28" spans="1:9" x14ac:dyDescent="0.25">
      <c r="A28" s="7">
        <v>4</v>
      </c>
      <c r="B28" s="7">
        <v>9.7800000000000005E-3</v>
      </c>
      <c r="C28" s="7">
        <v>7.1999999999999998E-3</v>
      </c>
      <c r="D28" s="7">
        <v>3.0799999999999998E-3</v>
      </c>
      <c r="E28" s="11" t="s">
        <v>61</v>
      </c>
      <c r="F28" s="7">
        <v>2.5699999999999998E-3</v>
      </c>
      <c r="G28" s="7">
        <v>1</v>
      </c>
      <c r="H28" s="7" t="s">
        <v>47</v>
      </c>
      <c r="I28" s="7">
        <v>0.58917600000000003</v>
      </c>
    </row>
    <row r="29" spans="1:9" x14ac:dyDescent="0.25">
      <c r="A29" s="7">
        <v>5</v>
      </c>
      <c r="B29" s="7" t="s">
        <v>47</v>
      </c>
      <c r="C29" s="7" t="s">
        <v>47</v>
      </c>
      <c r="D29" s="7" t="s">
        <v>47</v>
      </c>
      <c r="E29" s="11" t="s">
        <v>48</v>
      </c>
      <c r="F29" s="7" t="s">
        <v>47</v>
      </c>
      <c r="G29" s="7" t="s">
        <v>47</v>
      </c>
      <c r="H29" s="7" t="s">
        <v>47</v>
      </c>
      <c r="I29" s="7" t="s">
        <v>47</v>
      </c>
    </row>
    <row r="30" spans="1:9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</row>
    <row r="31" spans="1:9" ht="15.75" thickBot="1" x14ac:dyDescent="0.3">
      <c r="A31" s="6" t="s">
        <v>39</v>
      </c>
      <c r="B31" s="6" t="s">
        <v>46</v>
      </c>
      <c r="C31" s="6" t="s">
        <v>52</v>
      </c>
    </row>
    <row r="32" spans="1:9" x14ac:dyDescent="0.25">
      <c r="A32" s="7">
        <v>1</v>
      </c>
      <c r="B32" s="7">
        <v>35.68</v>
      </c>
      <c r="C32" s="7" t="s">
        <v>47</v>
      </c>
    </row>
    <row r="33" spans="1:3" x14ac:dyDescent="0.25">
      <c r="A33" s="7">
        <v>2</v>
      </c>
      <c r="B33" s="7" t="s">
        <v>47</v>
      </c>
      <c r="C33" s="7" t="s">
        <v>47</v>
      </c>
    </row>
    <row r="34" spans="1:3" x14ac:dyDescent="0.25">
      <c r="A34" s="7">
        <v>3</v>
      </c>
      <c r="B34" s="7">
        <v>0.37</v>
      </c>
      <c r="C34" s="7" t="s">
        <v>47</v>
      </c>
    </row>
    <row r="35" spans="1:3" x14ac:dyDescent="0.25">
      <c r="A35" s="7">
        <v>4</v>
      </c>
      <c r="B35" s="7">
        <v>0.72</v>
      </c>
      <c r="C35" s="7" t="s">
        <v>47</v>
      </c>
    </row>
    <row r="36" spans="1:3" x14ac:dyDescent="0.25">
      <c r="A36" s="7">
        <v>5</v>
      </c>
      <c r="B36" s="7" t="s">
        <v>47</v>
      </c>
      <c r="C36" s="7" t="s">
        <v>47</v>
      </c>
    </row>
    <row r="37" spans="1:3" x14ac:dyDescent="0.25">
      <c r="A37" s="7">
        <v>6</v>
      </c>
      <c r="B37" s="7" t="s">
        <v>47</v>
      </c>
      <c r="C37" s="7" t="s">
        <v>47</v>
      </c>
    </row>
  </sheetData>
  <mergeCells count="8">
    <mergeCell ref="G23:G24"/>
    <mergeCell ref="I23:I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L16" sqref="L16"/>
    </sheetView>
  </sheetViews>
  <sheetFormatPr defaultRowHeight="15" x14ac:dyDescent="0.25"/>
  <cols>
    <col min="1" max="1" width="55.42578125" bestFit="1" customWidth="1"/>
    <col min="2" max="2" width="8" bestFit="1" customWidth="1"/>
    <col min="3" max="3" width="18.42578125" bestFit="1" customWidth="1"/>
    <col min="4" max="4" width="16.85546875" bestFit="1" customWidth="1"/>
    <col min="5" max="5" width="14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0</v>
      </c>
    </row>
    <row r="4" spans="1:8" x14ac:dyDescent="0.25">
      <c r="A4" s="2" t="s">
        <v>62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5.9900000000000003E-4</v>
      </c>
      <c r="D9" s="8">
        <v>0.2132</v>
      </c>
      <c r="E9" s="7">
        <v>5.9900000000000003E-4</v>
      </c>
      <c r="F9" s="7">
        <v>5.9900000000000003E-4</v>
      </c>
      <c r="G9" s="7">
        <v>0.27</v>
      </c>
      <c r="H9" s="7">
        <v>0.69399999999999995</v>
      </c>
    </row>
    <row r="10" spans="1:8" x14ac:dyDescent="0.25">
      <c r="A10" s="4" t="s">
        <v>14</v>
      </c>
      <c r="B10" s="7">
        <v>1</v>
      </c>
      <c r="C10" s="7">
        <v>5.9900000000000003E-4</v>
      </c>
      <c r="D10" s="8">
        <v>0.2132</v>
      </c>
      <c r="E10" s="7">
        <v>5.9900000000000003E-4</v>
      </c>
      <c r="F10" s="7">
        <v>5.9900000000000003E-4</v>
      </c>
      <c r="G10" s="7">
        <v>0.27</v>
      </c>
      <c r="H10" s="7">
        <v>0.69399999999999995</v>
      </c>
    </row>
    <row r="11" spans="1:8" x14ac:dyDescent="0.25">
      <c r="A11" s="4" t="s">
        <v>15</v>
      </c>
      <c r="B11" s="7">
        <v>1</v>
      </c>
      <c r="C11" s="7">
        <v>2.2100000000000002E-3</v>
      </c>
      <c r="D11" s="8">
        <v>0.78680000000000005</v>
      </c>
      <c r="E11" s="7">
        <v>2.2100000000000002E-3</v>
      </c>
      <c r="F11" s="7">
        <v>2.2100000000000002E-3</v>
      </c>
      <c r="G11" s="9"/>
      <c r="H11" s="9"/>
    </row>
    <row r="12" spans="1:8" x14ac:dyDescent="0.25">
      <c r="A12" s="4" t="s">
        <v>16</v>
      </c>
      <c r="B12" s="7">
        <v>2</v>
      </c>
      <c r="C12" s="7">
        <v>2.8089999999999999E-3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4.7010799999999998E-2</v>
      </c>
      <c r="B15" s="8">
        <v>0.2132</v>
      </c>
      <c r="C15" s="8">
        <v>0</v>
      </c>
      <c r="D15" s="7">
        <v>17.5443</v>
      </c>
      <c r="E15" s="8">
        <v>0</v>
      </c>
    </row>
    <row r="16" spans="1:8" ht="18.75" x14ac:dyDescent="0.25">
      <c r="A16" s="3" t="s">
        <v>23</v>
      </c>
    </row>
    <row r="17" spans="1:10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10" x14ac:dyDescent="0.25">
      <c r="A18" s="4" t="s">
        <v>30</v>
      </c>
      <c r="B18" s="7">
        <v>3.15E-2</v>
      </c>
      <c r="C18" s="7">
        <v>4.7600000000000003E-2</v>
      </c>
      <c r="D18" s="11" t="s">
        <v>63</v>
      </c>
      <c r="E18" s="7">
        <v>0.66</v>
      </c>
      <c r="F18" s="7">
        <v>0.628</v>
      </c>
      <c r="G18" s="9"/>
    </row>
    <row r="19" spans="1:10" x14ac:dyDescent="0.25">
      <c r="A19" s="4" t="s">
        <v>32</v>
      </c>
      <c r="B19" s="7">
        <v>7.2999999999999996E-4</v>
      </c>
      <c r="C19" s="7">
        <v>1.41E-3</v>
      </c>
      <c r="D19" s="11" t="s">
        <v>64</v>
      </c>
      <c r="E19" s="7">
        <v>0.52</v>
      </c>
      <c r="F19" s="7">
        <v>0.69399999999999995</v>
      </c>
      <c r="G19" s="7">
        <v>1</v>
      </c>
    </row>
    <row r="20" spans="1:10" ht="18.75" x14ac:dyDescent="0.25">
      <c r="A20" s="3" t="s">
        <v>34</v>
      </c>
    </row>
    <row r="21" spans="1:10" x14ac:dyDescent="0.25">
      <c r="A21" s="4" t="s">
        <v>35</v>
      </c>
      <c r="B21" s="4" t="s">
        <v>36</v>
      </c>
      <c r="C21" s="4" t="s">
        <v>65</v>
      </c>
    </row>
    <row r="22" spans="1:10" ht="18.75" x14ac:dyDescent="0.25">
      <c r="A22" s="3" t="s">
        <v>38</v>
      </c>
    </row>
    <row r="23" spans="1:10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  <c r="J23" s="14" t="s">
        <v>46</v>
      </c>
    </row>
    <row r="24" spans="1:10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  <c r="J24" s="15"/>
    </row>
    <row r="25" spans="1:10" x14ac:dyDescent="0.25">
      <c r="A25" s="7">
        <v>1</v>
      </c>
      <c r="B25" s="7" t="s">
        <v>47</v>
      </c>
      <c r="C25" s="7" t="s">
        <v>47</v>
      </c>
      <c r="D25" s="7" t="s">
        <v>47</v>
      </c>
      <c r="E25" s="11" t="s">
        <v>48</v>
      </c>
      <c r="F25" s="7" t="s">
        <v>47</v>
      </c>
      <c r="G25" s="7" t="s">
        <v>47</v>
      </c>
      <c r="H25" s="7" t="s">
        <v>47</v>
      </c>
      <c r="I25" s="7" t="s">
        <v>47</v>
      </c>
      <c r="J25" s="7" t="s">
        <v>47</v>
      </c>
    </row>
    <row r="26" spans="1:10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  <c r="J26" s="7" t="s">
        <v>47</v>
      </c>
    </row>
    <row r="27" spans="1:10" x14ac:dyDescent="0.25">
      <c r="A27" s="7">
        <v>3</v>
      </c>
      <c r="B27" s="7">
        <v>7.2300000000000003E-2</v>
      </c>
      <c r="C27" s="7">
        <v>7.1800000000000003E-2</v>
      </c>
      <c r="D27" s="7">
        <v>4.7E-2</v>
      </c>
      <c r="E27" s="11" t="s">
        <v>66</v>
      </c>
      <c r="F27" s="7">
        <v>5.0000000000000001E-4</v>
      </c>
      <c r="G27" s="7">
        <v>1</v>
      </c>
      <c r="H27" s="7" t="s">
        <v>47</v>
      </c>
      <c r="I27" s="7">
        <v>0.99987400000000004</v>
      </c>
      <c r="J27" s="7">
        <v>3966.77</v>
      </c>
    </row>
    <row r="28" spans="1:10" x14ac:dyDescent="0.25">
      <c r="A28" s="7">
        <v>4</v>
      </c>
      <c r="B28" s="7">
        <v>8.6E-3</v>
      </c>
      <c r="C28" s="7">
        <v>4.2099999999999999E-2</v>
      </c>
      <c r="D28" s="7">
        <v>3.3000000000000002E-2</v>
      </c>
      <c r="E28" s="11" t="s">
        <v>67</v>
      </c>
      <c r="F28" s="7">
        <v>-3.3500000000000002E-2</v>
      </c>
      <c r="G28" s="7">
        <v>-1</v>
      </c>
      <c r="H28" s="7" t="s">
        <v>47</v>
      </c>
      <c r="I28" s="7">
        <v>0.49212600000000001</v>
      </c>
      <c r="J28" s="7">
        <v>0.48</v>
      </c>
    </row>
    <row r="29" spans="1:10" x14ac:dyDescent="0.25">
      <c r="A29" s="7">
        <v>5</v>
      </c>
      <c r="B29" s="7">
        <v>7.46E-2</v>
      </c>
      <c r="C29" s="7">
        <v>4.1599999999999998E-2</v>
      </c>
      <c r="D29" s="7">
        <v>3.3500000000000002E-2</v>
      </c>
      <c r="E29" s="11" t="s">
        <v>68</v>
      </c>
      <c r="F29" s="7">
        <v>3.3000000000000002E-2</v>
      </c>
      <c r="G29" s="7">
        <v>1</v>
      </c>
      <c r="H29" s="7" t="s">
        <v>47</v>
      </c>
      <c r="I29" s="7">
        <v>0.50800100000000004</v>
      </c>
      <c r="J29" s="7">
        <v>0.52</v>
      </c>
    </row>
    <row r="30" spans="1:10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  <c r="J30" s="7" t="s">
        <v>47</v>
      </c>
    </row>
    <row r="31" spans="1:10" ht="15.75" thickBot="1" x14ac:dyDescent="0.3">
      <c r="A31" s="6" t="s">
        <v>39</v>
      </c>
      <c r="B31" s="6" t="s">
        <v>52</v>
      </c>
      <c r="C31" s="5"/>
    </row>
    <row r="32" spans="1:10" x14ac:dyDescent="0.25">
      <c r="A32" s="7">
        <v>1</v>
      </c>
      <c r="B32" s="7" t="s">
        <v>47</v>
      </c>
      <c r="C32" s="9"/>
    </row>
    <row r="33" spans="1:3" x14ac:dyDescent="0.25">
      <c r="A33" s="7">
        <v>2</v>
      </c>
      <c r="B33" s="7" t="s">
        <v>47</v>
      </c>
      <c r="C33" s="9"/>
    </row>
    <row r="34" spans="1:3" x14ac:dyDescent="0.25">
      <c r="A34" s="7">
        <v>3</v>
      </c>
      <c r="B34" s="7" t="s">
        <v>47</v>
      </c>
      <c r="C34" s="4" t="s">
        <v>53</v>
      </c>
    </row>
    <row r="35" spans="1:3" x14ac:dyDescent="0.25">
      <c r="A35" s="7">
        <v>4</v>
      </c>
      <c r="B35" s="7" t="s">
        <v>47</v>
      </c>
      <c r="C35" s="9"/>
    </row>
    <row r="36" spans="1:3" x14ac:dyDescent="0.25">
      <c r="A36" s="7">
        <v>5</v>
      </c>
      <c r="B36" s="7" t="s">
        <v>47</v>
      </c>
      <c r="C36" s="9"/>
    </row>
    <row r="37" spans="1:3" x14ac:dyDescent="0.25">
      <c r="A37" s="7">
        <v>6</v>
      </c>
      <c r="B37" s="7" t="s">
        <v>47</v>
      </c>
      <c r="C37" s="9"/>
    </row>
    <row r="38" spans="1:3" x14ac:dyDescent="0.25">
      <c r="A38" s="13" t="s">
        <v>54</v>
      </c>
    </row>
  </sheetData>
  <mergeCells count="9">
    <mergeCell ref="G23:G24"/>
    <mergeCell ref="I23:I24"/>
    <mergeCell ref="J23:J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I14" sqref="I14"/>
    </sheetView>
  </sheetViews>
  <sheetFormatPr defaultRowHeight="15" x14ac:dyDescent="0.25"/>
  <sheetData>
    <row r="3" spans="1:1" x14ac:dyDescent="0.25">
      <c r="A3" t="s">
        <v>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6"/>
  <sheetViews>
    <sheetView workbookViewId="0">
      <selection activeCell="Q21" sqref="Q21"/>
    </sheetView>
  </sheetViews>
  <sheetFormatPr defaultRowHeight="15" x14ac:dyDescent="0.25"/>
  <cols>
    <col min="1" max="1" width="55.42578125" bestFit="1" customWidth="1"/>
    <col min="2" max="2" width="8.7109375" bestFit="1" customWidth="1"/>
    <col min="3" max="3" width="16.7109375" bestFit="1" customWidth="1"/>
    <col min="4" max="4" width="16.85546875" bestFit="1" customWidth="1"/>
    <col min="5" max="5" width="12.7109375" bestFit="1" customWidth="1"/>
    <col min="6" max="6" width="9" bestFit="1" customWidth="1"/>
    <col min="7" max="8" width="8.8554687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0</v>
      </c>
    </row>
    <row r="4" spans="1:8" x14ac:dyDescent="0.25">
      <c r="A4" s="2" t="s">
        <v>70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2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2.5230000000000001E-3</v>
      </c>
      <c r="D9" s="8">
        <v>2.07E-2</v>
      </c>
      <c r="E9" s="7">
        <v>2.5230000000000001E-3</v>
      </c>
      <c r="F9" s="7">
        <v>2.5230000000000001E-3</v>
      </c>
      <c r="G9" s="7">
        <v>0.04</v>
      </c>
      <c r="H9" s="7">
        <v>0.85599999999999998</v>
      </c>
    </row>
    <row r="10" spans="1:8" x14ac:dyDescent="0.25">
      <c r="A10" s="4" t="s">
        <v>14</v>
      </c>
      <c r="B10" s="7">
        <v>1</v>
      </c>
      <c r="C10" s="7">
        <v>2.5230000000000001E-3</v>
      </c>
      <c r="D10" s="8">
        <v>2.07E-2</v>
      </c>
      <c r="E10" s="7">
        <v>2.5230000000000001E-3</v>
      </c>
      <c r="F10" s="7">
        <v>2.5230000000000001E-3</v>
      </c>
      <c r="G10" s="7">
        <v>0.04</v>
      </c>
      <c r="H10" s="7">
        <v>0.85599999999999998</v>
      </c>
    </row>
    <row r="11" spans="1:8" x14ac:dyDescent="0.25">
      <c r="A11" s="4" t="s">
        <v>15</v>
      </c>
      <c r="B11" s="7">
        <v>2</v>
      </c>
      <c r="C11" s="7">
        <v>0.11920799999999999</v>
      </c>
      <c r="D11" s="8">
        <v>0.97929999999999995</v>
      </c>
      <c r="E11" s="7">
        <v>0.11920799999999999</v>
      </c>
      <c r="F11" s="7">
        <v>5.9603999999999997E-2</v>
      </c>
      <c r="G11" s="9"/>
      <c r="H11" s="9"/>
    </row>
    <row r="12" spans="1:8" x14ac:dyDescent="0.25">
      <c r="A12" s="4" t="s">
        <v>16</v>
      </c>
      <c r="B12" s="7">
        <v>3</v>
      </c>
      <c r="C12" s="7">
        <v>0.12173200000000001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0.24414</v>
      </c>
      <c r="B15" s="8">
        <v>2.07E-2</v>
      </c>
      <c r="C15" s="8">
        <v>0</v>
      </c>
      <c r="D15" s="7">
        <v>0.46093699999999999</v>
      </c>
      <c r="E15" s="8">
        <v>0</v>
      </c>
    </row>
    <row r="16" spans="1:8" ht="18.75" x14ac:dyDescent="0.25">
      <c r="A16" s="3" t="s">
        <v>23</v>
      </c>
    </row>
    <row r="17" spans="1:10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10" x14ac:dyDescent="0.25">
      <c r="A18" s="4" t="s">
        <v>30</v>
      </c>
      <c r="B18" s="7">
        <v>0.153</v>
      </c>
      <c r="C18" s="7">
        <v>0.23100000000000001</v>
      </c>
      <c r="D18" s="11" t="s">
        <v>71</v>
      </c>
      <c r="E18" s="7">
        <v>0.66</v>
      </c>
      <c r="F18" s="7">
        <v>0.57499999999999996</v>
      </c>
      <c r="G18" s="9"/>
    </row>
    <row r="19" spans="1:10" x14ac:dyDescent="0.25">
      <c r="A19" s="4" t="s">
        <v>32</v>
      </c>
      <c r="B19" s="7">
        <v>-5.5000000000000003E-4</v>
      </c>
      <c r="C19" s="7">
        <v>2.6800000000000001E-3</v>
      </c>
      <c r="D19" s="11" t="s">
        <v>72</v>
      </c>
      <c r="E19" s="7">
        <v>-0.21</v>
      </c>
      <c r="F19" s="7">
        <v>0.85599999999999998</v>
      </c>
      <c r="G19" s="7">
        <v>1</v>
      </c>
    </row>
    <row r="20" spans="1:10" ht="18.75" x14ac:dyDescent="0.25">
      <c r="A20" s="3" t="s">
        <v>34</v>
      </c>
    </row>
    <row r="21" spans="1:10" x14ac:dyDescent="0.25">
      <c r="A21" s="4" t="s">
        <v>35</v>
      </c>
      <c r="B21" s="4" t="s">
        <v>36</v>
      </c>
      <c r="C21" s="4" t="s">
        <v>73</v>
      </c>
    </row>
    <row r="22" spans="1:10" ht="18.75" x14ac:dyDescent="0.25">
      <c r="A22" s="3" t="s">
        <v>38</v>
      </c>
    </row>
    <row r="23" spans="1:10" ht="15.75" thickBot="1" x14ac:dyDescent="0.3">
      <c r="A23" s="6" t="s">
        <v>39</v>
      </c>
      <c r="B23" s="6" t="s">
        <v>35</v>
      </c>
      <c r="C23" s="6" t="s">
        <v>40</v>
      </c>
      <c r="D23" s="6" t="s">
        <v>41</v>
      </c>
      <c r="E23" s="10" t="s">
        <v>27</v>
      </c>
      <c r="F23" s="6" t="s">
        <v>42</v>
      </c>
      <c r="G23" s="6" t="s">
        <v>43</v>
      </c>
      <c r="H23" s="6" t="s">
        <v>74</v>
      </c>
      <c r="I23" s="6" t="s">
        <v>45</v>
      </c>
      <c r="J23" s="6" t="s">
        <v>46</v>
      </c>
    </row>
    <row r="24" spans="1:10" x14ac:dyDescent="0.25">
      <c r="A24" s="7">
        <v>1</v>
      </c>
      <c r="B24" s="7">
        <v>1.2999999999999999E-2</v>
      </c>
      <c r="C24" s="7">
        <v>7.4999999999999997E-2</v>
      </c>
      <c r="D24" s="7">
        <v>0.221</v>
      </c>
      <c r="E24" s="11" t="s">
        <v>75</v>
      </c>
      <c r="F24" s="7">
        <v>-6.2E-2</v>
      </c>
      <c r="G24" s="7">
        <v>-0.59</v>
      </c>
      <c r="H24" s="7">
        <v>-0.46</v>
      </c>
      <c r="I24" s="7">
        <v>0.81624699999999994</v>
      </c>
      <c r="J24" s="7">
        <v>0.78</v>
      </c>
    </row>
    <row r="25" spans="1:10" x14ac:dyDescent="0.25">
      <c r="A25" s="7">
        <v>2</v>
      </c>
      <c r="B25" s="7">
        <v>1.4999999999999999E-2</v>
      </c>
      <c r="C25" s="7">
        <v>0.112</v>
      </c>
      <c r="D25" s="7">
        <v>0.122</v>
      </c>
      <c r="E25" s="11" t="s">
        <v>76</v>
      </c>
      <c r="F25" s="7">
        <v>-9.7000000000000003E-2</v>
      </c>
      <c r="G25" s="7">
        <v>-0.46</v>
      </c>
      <c r="H25" s="7">
        <v>-0.34</v>
      </c>
      <c r="I25" s="7">
        <v>0.250608</v>
      </c>
      <c r="J25" s="7">
        <v>0.03</v>
      </c>
    </row>
    <row r="26" spans="1:10" x14ac:dyDescent="0.25">
      <c r="A26" s="7">
        <v>3</v>
      </c>
      <c r="B26" s="7">
        <v>0.41499999999999998</v>
      </c>
      <c r="C26" s="7">
        <v>0.12</v>
      </c>
      <c r="D26" s="7">
        <v>0.126</v>
      </c>
      <c r="E26" s="11" t="s">
        <v>77</v>
      </c>
      <c r="F26" s="7">
        <v>0.29499999999999998</v>
      </c>
      <c r="G26" s="7">
        <v>1.41</v>
      </c>
      <c r="H26" s="7">
        <v>94.06</v>
      </c>
      <c r="I26" s="7">
        <v>0.26755299999999999</v>
      </c>
      <c r="J26" s="7">
        <v>0.37</v>
      </c>
    </row>
    <row r="27" spans="1:10" x14ac:dyDescent="0.25">
      <c r="A27" s="7">
        <v>4</v>
      </c>
      <c r="B27" s="7">
        <v>8.0000000000000002E-3</v>
      </c>
      <c r="C27" s="7">
        <v>0.14499999999999999</v>
      </c>
      <c r="D27" s="7">
        <v>0.19900000000000001</v>
      </c>
      <c r="E27" s="11" t="s">
        <v>78</v>
      </c>
      <c r="F27" s="7">
        <v>-0.13700000000000001</v>
      </c>
      <c r="G27" s="7">
        <v>-0.97</v>
      </c>
      <c r="H27" s="7">
        <v>-0.94</v>
      </c>
      <c r="I27" s="7">
        <v>0.66559199999999996</v>
      </c>
      <c r="J27" s="7">
        <v>0.94</v>
      </c>
    </row>
    <row r="28" spans="1:10" x14ac:dyDescent="0.25">
      <c r="A28" s="7">
        <v>5</v>
      </c>
      <c r="B28" s="7" t="s">
        <v>47</v>
      </c>
      <c r="C28" s="7" t="s">
        <v>47</v>
      </c>
      <c r="D28" s="7" t="s">
        <v>47</v>
      </c>
      <c r="E28" s="11" t="s">
        <v>48</v>
      </c>
      <c r="F28" s="7" t="s">
        <v>47</v>
      </c>
      <c r="G28" s="7" t="s">
        <v>47</v>
      </c>
      <c r="H28" s="7" t="s">
        <v>47</v>
      </c>
      <c r="I28" s="7" t="s">
        <v>47</v>
      </c>
      <c r="J28" s="7" t="s">
        <v>47</v>
      </c>
    </row>
    <row r="29" spans="1:10" x14ac:dyDescent="0.25">
      <c r="A29" s="7">
        <v>6</v>
      </c>
      <c r="B29" s="7" t="s">
        <v>47</v>
      </c>
      <c r="C29" s="7" t="s">
        <v>47</v>
      </c>
      <c r="D29" s="7" t="s">
        <v>47</v>
      </c>
      <c r="E29" s="11" t="s">
        <v>48</v>
      </c>
      <c r="F29" s="7" t="s">
        <v>47</v>
      </c>
      <c r="G29" s="7" t="s">
        <v>47</v>
      </c>
      <c r="H29" s="7" t="s">
        <v>47</v>
      </c>
      <c r="I29" s="7" t="s">
        <v>47</v>
      </c>
      <c r="J29" s="7" t="s">
        <v>47</v>
      </c>
    </row>
    <row r="30" spans="1:10" ht="15.75" thickBot="1" x14ac:dyDescent="0.3">
      <c r="A30" s="6" t="s">
        <v>39</v>
      </c>
      <c r="B30" s="6" t="s">
        <v>52</v>
      </c>
    </row>
    <row r="31" spans="1:10" x14ac:dyDescent="0.25">
      <c r="A31" s="7">
        <v>1</v>
      </c>
      <c r="B31" s="7">
        <v>-0.97360000000000002</v>
      </c>
    </row>
    <row r="32" spans="1:10" x14ac:dyDescent="0.25">
      <c r="A32" s="7">
        <v>2</v>
      </c>
      <c r="B32" s="7">
        <v>-0.19739999999999999</v>
      </c>
    </row>
    <row r="33" spans="1:2" x14ac:dyDescent="0.25">
      <c r="A33" s="7">
        <v>3</v>
      </c>
      <c r="B33" s="7">
        <v>56.850499999999997</v>
      </c>
    </row>
    <row r="34" spans="1:2" x14ac:dyDescent="0.25">
      <c r="A34" s="7">
        <v>4</v>
      </c>
      <c r="B34" s="7">
        <v>-1.3283</v>
      </c>
    </row>
    <row r="35" spans="1:2" x14ac:dyDescent="0.25">
      <c r="A35" s="7">
        <v>5</v>
      </c>
      <c r="B35" s="7" t="s">
        <v>47</v>
      </c>
    </row>
    <row r="36" spans="1:2" x14ac:dyDescent="0.25">
      <c r="A36" s="7">
        <v>6</v>
      </c>
      <c r="B36" s="7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workbookViewId="0">
      <selection activeCell="L19" sqref="L19"/>
    </sheetView>
  </sheetViews>
  <sheetFormatPr defaultRowHeight="15" x14ac:dyDescent="0.25"/>
  <cols>
    <col min="1" max="1" width="55.42578125" bestFit="1" customWidth="1"/>
    <col min="2" max="2" width="9.7109375" bestFit="1" customWidth="1"/>
    <col min="3" max="3" width="19.85546875" bestFit="1" customWidth="1"/>
    <col min="4" max="4" width="19" bestFit="1" customWidth="1"/>
    <col min="5" max="5" width="16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</cols>
  <sheetData>
    <row r="3" spans="1:8" ht="25.5" x14ac:dyDescent="0.25">
      <c r="A3" s="1" t="s">
        <v>0</v>
      </c>
    </row>
    <row r="4" spans="1:8" x14ac:dyDescent="0.25">
      <c r="A4" s="2" t="s">
        <v>79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1.9999999999999999E-6</v>
      </c>
      <c r="D9" s="8">
        <v>1.83E-2</v>
      </c>
      <c r="E9" s="7">
        <v>1.9999999999999999E-6</v>
      </c>
      <c r="F9" s="7">
        <v>1.9999999999999999E-6</v>
      </c>
      <c r="G9" s="7">
        <v>0.02</v>
      </c>
      <c r="H9" s="7">
        <v>0.91400000000000003</v>
      </c>
    </row>
    <row r="10" spans="1:8" x14ac:dyDescent="0.25">
      <c r="A10" s="4" t="s">
        <v>14</v>
      </c>
      <c r="B10" s="7">
        <v>1</v>
      </c>
      <c r="C10" s="7">
        <v>1.9999999999999999E-6</v>
      </c>
      <c r="D10" s="8">
        <v>1.83E-2</v>
      </c>
      <c r="E10" s="7">
        <v>1.9999999999999999E-6</v>
      </c>
      <c r="F10" s="7">
        <v>1.9999999999999999E-6</v>
      </c>
      <c r="G10" s="7">
        <v>0.02</v>
      </c>
      <c r="H10" s="7">
        <v>0.91400000000000003</v>
      </c>
    </row>
    <row r="11" spans="1:8" x14ac:dyDescent="0.25">
      <c r="A11" s="4" t="s">
        <v>15</v>
      </c>
      <c r="B11" s="7">
        <v>1</v>
      </c>
      <c r="C11" s="7">
        <v>1.07E-4</v>
      </c>
      <c r="D11" s="8">
        <v>0.98170000000000002</v>
      </c>
      <c r="E11" s="7">
        <v>1.07E-4</v>
      </c>
      <c r="F11" s="7">
        <v>1.07E-4</v>
      </c>
      <c r="G11" s="9"/>
      <c r="H11" s="9"/>
    </row>
    <row r="12" spans="1:8" x14ac:dyDescent="0.25">
      <c r="A12" s="4" t="s">
        <v>16</v>
      </c>
      <c r="B12" s="7">
        <v>2</v>
      </c>
      <c r="C12" s="7">
        <v>1.0900000000000001E-4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1.0340200000000001E-2</v>
      </c>
      <c r="B15" s="8">
        <v>1.83E-2</v>
      </c>
      <c r="C15" s="8">
        <v>0</v>
      </c>
      <c r="D15" s="7">
        <v>4.6430999999999998E-3</v>
      </c>
      <c r="E15" s="8">
        <v>0</v>
      </c>
    </row>
    <row r="16" spans="1:8" ht="18.75" x14ac:dyDescent="0.25">
      <c r="A16" s="3" t="s">
        <v>23</v>
      </c>
    </row>
    <row r="17" spans="1:9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9" x14ac:dyDescent="0.25">
      <c r="A18" s="4" t="s">
        <v>30</v>
      </c>
      <c r="B18" s="7">
        <v>1.9480000000000001E-2</v>
      </c>
      <c r="C18" s="7">
        <v>9.4900000000000002E-3</v>
      </c>
      <c r="D18" s="11" t="s">
        <v>80</v>
      </c>
      <c r="E18" s="7">
        <v>2.0499999999999998</v>
      </c>
      <c r="F18" s="7">
        <v>0.28899999999999998</v>
      </c>
      <c r="G18" s="9"/>
    </row>
    <row r="19" spans="1:9" x14ac:dyDescent="0.25">
      <c r="A19" s="4" t="s">
        <v>32</v>
      </c>
      <c r="B19" s="7">
        <v>-1.4E-5</v>
      </c>
      <c r="C19" s="7">
        <v>1.03E-4</v>
      </c>
      <c r="D19" s="11" t="s">
        <v>81</v>
      </c>
      <c r="E19" s="7">
        <v>-0.14000000000000001</v>
      </c>
      <c r="F19" s="7">
        <v>0.91400000000000003</v>
      </c>
      <c r="G19" s="7">
        <v>1</v>
      </c>
    </row>
    <row r="20" spans="1:9" ht="18.75" x14ac:dyDescent="0.25">
      <c r="A20" s="3" t="s">
        <v>34</v>
      </c>
    </row>
    <row r="21" spans="1:9" x14ac:dyDescent="0.25">
      <c r="A21" s="4" t="s">
        <v>35</v>
      </c>
      <c r="B21" s="4" t="s">
        <v>36</v>
      </c>
      <c r="C21" s="4" t="s">
        <v>82</v>
      </c>
    </row>
    <row r="22" spans="1:9" ht="18.75" x14ac:dyDescent="0.25">
      <c r="A22" s="3" t="s">
        <v>38</v>
      </c>
    </row>
    <row r="23" spans="1:9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</row>
    <row r="24" spans="1:9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</row>
    <row r="25" spans="1:9" x14ac:dyDescent="0.25">
      <c r="A25" s="7">
        <v>1</v>
      </c>
      <c r="B25" s="7">
        <v>1.5689999999999999E-2</v>
      </c>
      <c r="C25" s="7">
        <v>1.7340000000000001E-2</v>
      </c>
      <c r="D25" s="7">
        <v>1.021E-2</v>
      </c>
      <c r="E25" s="11" t="s">
        <v>83</v>
      </c>
      <c r="F25" s="7">
        <v>-1.65E-3</v>
      </c>
      <c r="G25" s="7">
        <v>-1</v>
      </c>
      <c r="H25" s="7" t="s">
        <v>47</v>
      </c>
      <c r="I25" s="7">
        <v>0.97442200000000001</v>
      </c>
    </row>
    <row r="26" spans="1:9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</row>
    <row r="27" spans="1:9" x14ac:dyDescent="0.25">
      <c r="A27" s="7">
        <v>3</v>
      </c>
      <c r="B27" s="7">
        <v>2.6839999999999999E-2</v>
      </c>
      <c r="C27" s="7">
        <v>1.8839999999999999E-2</v>
      </c>
      <c r="D27" s="7">
        <v>6.5599999999999999E-3</v>
      </c>
      <c r="E27" s="11" t="s">
        <v>84</v>
      </c>
      <c r="F27" s="7">
        <v>8.0000000000000002E-3</v>
      </c>
      <c r="G27" s="7">
        <v>1</v>
      </c>
      <c r="H27" s="7" t="s">
        <v>47</v>
      </c>
      <c r="I27" s="7">
        <v>0.401891</v>
      </c>
    </row>
    <row r="28" spans="1:9" x14ac:dyDescent="0.25">
      <c r="A28" s="7">
        <v>4</v>
      </c>
      <c r="B28" s="7">
        <v>1.289E-2</v>
      </c>
      <c r="C28" s="7">
        <v>1.924E-2</v>
      </c>
      <c r="D28" s="7">
        <v>8.1700000000000002E-3</v>
      </c>
      <c r="E28" s="11" t="s">
        <v>85</v>
      </c>
      <c r="F28" s="7">
        <v>-6.3400000000000001E-3</v>
      </c>
      <c r="G28" s="7">
        <v>-1</v>
      </c>
      <c r="H28" s="7" t="s">
        <v>47</v>
      </c>
      <c r="I28" s="7">
        <v>0.62368599999999996</v>
      </c>
    </row>
    <row r="29" spans="1:9" x14ac:dyDescent="0.25">
      <c r="A29" s="7">
        <v>5</v>
      </c>
      <c r="B29" s="7" t="s">
        <v>47</v>
      </c>
      <c r="C29" s="7" t="s">
        <v>47</v>
      </c>
      <c r="D29" s="7" t="s">
        <v>47</v>
      </c>
      <c r="E29" s="11" t="s">
        <v>48</v>
      </c>
      <c r="F29" s="7" t="s">
        <v>47</v>
      </c>
      <c r="G29" s="7" t="s">
        <v>47</v>
      </c>
      <c r="H29" s="7" t="s">
        <v>47</v>
      </c>
      <c r="I29" s="7" t="s">
        <v>47</v>
      </c>
    </row>
    <row r="30" spans="1:9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</row>
    <row r="31" spans="1:9" ht="15.75" thickBot="1" x14ac:dyDescent="0.3">
      <c r="A31" s="6" t="s">
        <v>39</v>
      </c>
      <c r="B31" s="6" t="s">
        <v>46</v>
      </c>
      <c r="C31" s="6" t="s">
        <v>52</v>
      </c>
    </row>
    <row r="32" spans="1:9" x14ac:dyDescent="0.25">
      <c r="A32" s="7">
        <v>1</v>
      </c>
      <c r="B32" s="7">
        <v>19.05</v>
      </c>
      <c r="C32" s="7" t="s">
        <v>47</v>
      </c>
    </row>
    <row r="33" spans="1:3" x14ac:dyDescent="0.25">
      <c r="A33" s="7">
        <v>2</v>
      </c>
      <c r="B33" s="7" t="s">
        <v>47</v>
      </c>
      <c r="C33" s="7" t="s">
        <v>47</v>
      </c>
    </row>
    <row r="34" spans="1:3" x14ac:dyDescent="0.25">
      <c r="A34" s="7">
        <v>3</v>
      </c>
      <c r="B34" s="7">
        <v>0.34</v>
      </c>
      <c r="C34" s="7" t="s">
        <v>47</v>
      </c>
    </row>
    <row r="35" spans="1:3" x14ac:dyDescent="0.25">
      <c r="A35" s="7">
        <v>4</v>
      </c>
      <c r="B35" s="7">
        <v>0.83</v>
      </c>
      <c r="C35" s="7" t="s">
        <v>47</v>
      </c>
    </row>
    <row r="36" spans="1:3" x14ac:dyDescent="0.25">
      <c r="A36" s="7">
        <v>5</v>
      </c>
      <c r="B36" s="7" t="s">
        <v>47</v>
      </c>
      <c r="C36" s="7" t="s">
        <v>47</v>
      </c>
    </row>
    <row r="37" spans="1:3" x14ac:dyDescent="0.25">
      <c r="A37" s="7">
        <v>6</v>
      </c>
      <c r="B37" s="7" t="s">
        <v>47</v>
      </c>
      <c r="C37" s="7" t="s">
        <v>47</v>
      </c>
    </row>
  </sheetData>
  <mergeCells count="8">
    <mergeCell ref="G23:G24"/>
    <mergeCell ref="I23:I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workbookViewId="0">
      <selection activeCell="N11" sqref="N11"/>
    </sheetView>
  </sheetViews>
  <sheetFormatPr defaultRowHeight="15" x14ac:dyDescent="0.25"/>
  <cols>
    <col min="1" max="1" width="55.42578125" bestFit="1" customWidth="1"/>
    <col min="2" max="2" width="9" bestFit="1" customWidth="1"/>
    <col min="3" max="3" width="19.42578125" bestFit="1" customWidth="1"/>
    <col min="4" max="4" width="19" bestFit="1" customWidth="1"/>
    <col min="5" max="5" width="14.85546875" bestFit="1" customWidth="1"/>
    <col min="6" max="6" width="9" bestFit="1" customWidth="1"/>
    <col min="7" max="7" width="8.85546875" bestFit="1" customWidth="1"/>
    <col min="8" max="8" width="7.28515625" bestFit="1" customWidth="1"/>
    <col min="9" max="9" width="9" bestFit="1" customWidth="1"/>
    <col min="10" max="10" width="8.42578125" bestFit="1" customWidth="1"/>
  </cols>
  <sheetData>
    <row r="3" spans="1:8" ht="25.5" x14ac:dyDescent="0.25">
      <c r="A3" s="1" t="s">
        <v>0</v>
      </c>
    </row>
    <row r="4" spans="1:8" x14ac:dyDescent="0.25">
      <c r="A4" s="2" t="s">
        <v>86</v>
      </c>
    </row>
    <row r="5" spans="1:8" ht="18.75" x14ac:dyDescent="0.25">
      <c r="A5" s="3" t="s">
        <v>2</v>
      </c>
    </row>
    <row r="6" spans="1:8" x14ac:dyDescent="0.25">
      <c r="A6" s="4" t="s">
        <v>3</v>
      </c>
      <c r="B6" s="4">
        <v>3</v>
      </c>
    </row>
    <row r="7" spans="1:8" ht="18.75" x14ac:dyDescent="0.25">
      <c r="A7" s="3" t="s">
        <v>4</v>
      </c>
    </row>
    <row r="8" spans="1:8" ht="15.75" thickBot="1" x14ac:dyDescent="0.3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8" x14ac:dyDescent="0.25">
      <c r="A9" s="4" t="s">
        <v>13</v>
      </c>
      <c r="B9" s="7">
        <v>1</v>
      </c>
      <c r="C9" s="7">
        <v>2.2780000000000001E-3</v>
      </c>
      <c r="D9" s="8">
        <v>0.85970000000000002</v>
      </c>
      <c r="E9" s="7">
        <v>2.2780000000000001E-3</v>
      </c>
      <c r="F9" s="7">
        <v>2.2780000000000001E-3</v>
      </c>
      <c r="G9" s="7">
        <v>6.13</v>
      </c>
      <c r="H9" s="7">
        <v>0.24399999999999999</v>
      </c>
    </row>
    <row r="10" spans="1:8" x14ac:dyDescent="0.25">
      <c r="A10" s="4" t="s">
        <v>14</v>
      </c>
      <c r="B10" s="7">
        <v>1</v>
      </c>
      <c r="C10" s="7">
        <v>2.2780000000000001E-3</v>
      </c>
      <c r="D10" s="8">
        <v>0.85970000000000002</v>
      </c>
      <c r="E10" s="7">
        <v>2.2780000000000001E-3</v>
      </c>
      <c r="F10" s="7">
        <v>2.2780000000000001E-3</v>
      </c>
      <c r="G10" s="7">
        <v>6.13</v>
      </c>
      <c r="H10" s="7">
        <v>0.24399999999999999</v>
      </c>
    </row>
    <row r="11" spans="1:8" x14ac:dyDescent="0.25">
      <c r="A11" s="4" t="s">
        <v>15</v>
      </c>
      <c r="B11" s="7">
        <v>1</v>
      </c>
      <c r="C11" s="7">
        <v>3.7199999999999999E-4</v>
      </c>
      <c r="D11" s="8">
        <v>0.14030000000000001</v>
      </c>
      <c r="E11" s="7">
        <v>3.7199999999999999E-4</v>
      </c>
      <c r="F11" s="7">
        <v>3.7199999999999999E-4</v>
      </c>
      <c r="G11" s="9"/>
      <c r="H11" s="9"/>
    </row>
    <row r="12" spans="1:8" x14ac:dyDescent="0.25">
      <c r="A12" s="4" t="s">
        <v>16</v>
      </c>
      <c r="B12" s="7">
        <v>2</v>
      </c>
      <c r="C12" s="7">
        <v>2.65E-3</v>
      </c>
      <c r="D12" s="8">
        <v>1</v>
      </c>
      <c r="E12" s="9"/>
      <c r="F12" s="9"/>
      <c r="G12" s="9"/>
      <c r="H12" s="9"/>
    </row>
    <row r="13" spans="1:8" ht="18.75" x14ac:dyDescent="0.25">
      <c r="A13" s="3" t="s">
        <v>17</v>
      </c>
    </row>
    <row r="14" spans="1:8" ht="15.75" thickBot="1" x14ac:dyDescent="0.3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</row>
    <row r="15" spans="1:8" x14ac:dyDescent="0.25">
      <c r="A15" s="7">
        <v>1.9281E-2</v>
      </c>
      <c r="B15" s="8">
        <v>0.85970000000000002</v>
      </c>
      <c r="C15" s="8">
        <v>0.71940000000000004</v>
      </c>
      <c r="D15" s="7">
        <v>0.43594500000000003</v>
      </c>
      <c r="E15" s="8">
        <v>0</v>
      </c>
    </row>
    <row r="16" spans="1:8" ht="18.75" x14ac:dyDescent="0.25">
      <c r="A16" s="3" t="s">
        <v>23</v>
      </c>
    </row>
    <row r="17" spans="1:10" ht="15.75" thickBot="1" x14ac:dyDescent="0.3">
      <c r="A17" s="5" t="s">
        <v>24</v>
      </c>
      <c r="B17" s="6" t="s">
        <v>25</v>
      </c>
      <c r="C17" s="6" t="s">
        <v>26</v>
      </c>
      <c r="D17" s="10" t="s">
        <v>27</v>
      </c>
      <c r="E17" s="6" t="s">
        <v>28</v>
      </c>
      <c r="F17" s="6" t="s">
        <v>12</v>
      </c>
      <c r="G17" s="6" t="s">
        <v>29</v>
      </c>
    </row>
    <row r="18" spans="1:10" x14ac:dyDescent="0.25">
      <c r="A18" s="4" t="s">
        <v>30</v>
      </c>
      <c r="B18" s="7">
        <v>4.5999999999999999E-3</v>
      </c>
      <c r="C18" s="7">
        <v>1.78E-2</v>
      </c>
      <c r="D18" s="11" t="s">
        <v>87</v>
      </c>
      <c r="E18" s="7">
        <v>0.26</v>
      </c>
      <c r="F18" s="7">
        <v>0.83799999999999997</v>
      </c>
      <c r="G18" s="9"/>
    </row>
    <row r="19" spans="1:10" x14ac:dyDescent="0.25">
      <c r="A19" s="4" t="s">
        <v>32</v>
      </c>
      <c r="B19" s="7">
        <v>1.3240000000000001E-3</v>
      </c>
      <c r="C19" s="7">
        <v>5.3499999999999999E-4</v>
      </c>
      <c r="D19" s="11" t="s">
        <v>88</v>
      </c>
      <c r="E19" s="7">
        <v>2.48</v>
      </c>
      <c r="F19" s="7">
        <v>0.24399999999999999</v>
      </c>
      <c r="G19" s="7">
        <v>1</v>
      </c>
    </row>
    <row r="20" spans="1:10" ht="18.75" x14ac:dyDescent="0.25">
      <c r="A20" s="3" t="s">
        <v>34</v>
      </c>
    </row>
    <row r="21" spans="1:10" x14ac:dyDescent="0.25">
      <c r="A21" s="4" t="s">
        <v>35</v>
      </c>
      <c r="B21" s="4" t="s">
        <v>36</v>
      </c>
      <c r="C21" s="4" t="s">
        <v>89</v>
      </c>
    </row>
    <row r="22" spans="1:10" ht="18.75" x14ac:dyDescent="0.25">
      <c r="A22" s="3" t="s">
        <v>38</v>
      </c>
    </row>
    <row r="23" spans="1:10" x14ac:dyDescent="0.25">
      <c r="A23" s="14" t="s">
        <v>39</v>
      </c>
      <c r="B23" s="14" t="s">
        <v>35</v>
      </c>
      <c r="C23" s="14" t="s">
        <v>40</v>
      </c>
      <c r="D23" s="14" t="s">
        <v>41</v>
      </c>
      <c r="E23" s="16" t="s">
        <v>27</v>
      </c>
      <c r="F23" s="14" t="s">
        <v>42</v>
      </c>
      <c r="G23" s="14" t="s">
        <v>43</v>
      </c>
      <c r="H23" s="12" t="s">
        <v>44</v>
      </c>
      <c r="I23" s="14" t="s">
        <v>45</v>
      </c>
      <c r="J23" s="14" t="s">
        <v>46</v>
      </c>
    </row>
    <row r="24" spans="1:10" ht="15.75" thickBot="1" x14ac:dyDescent="0.3">
      <c r="A24" s="15"/>
      <c r="B24" s="15"/>
      <c r="C24" s="15"/>
      <c r="D24" s="15"/>
      <c r="E24" s="17"/>
      <c r="F24" s="15"/>
      <c r="G24" s="15"/>
      <c r="H24" s="6" t="s">
        <v>42</v>
      </c>
      <c r="I24" s="15"/>
      <c r="J24" s="15"/>
    </row>
    <row r="25" spans="1:10" x14ac:dyDescent="0.25">
      <c r="A25" s="7">
        <v>1</v>
      </c>
      <c r="B25" s="7" t="s">
        <v>47</v>
      </c>
      <c r="C25" s="7" t="s">
        <v>47</v>
      </c>
      <c r="D25" s="7" t="s">
        <v>47</v>
      </c>
      <c r="E25" s="11" t="s">
        <v>48</v>
      </c>
      <c r="F25" s="7" t="s">
        <v>47</v>
      </c>
      <c r="G25" s="7" t="s">
        <v>47</v>
      </c>
      <c r="H25" s="7" t="s">
        <v>47</v>
      </c>
      <c r="I25" s="7" t="s">
        <v>47</v>
      </c>
      <c r="J25" s="7" t="s">
        <v>47</v>
      </c>
    </row>
    <row r="26" spans="1:10" x14ac:dyDescent="0.25">
      <c r="A26" s="7">
        <v>2</v>
      </c>
      <c r="B26" s="7" t="s">
        <v>47</v>
      </c>
      <c r="C26" s="7" t="s">
        <v>47</v>
      </c>
      <c r="D26" s="7" t="s">
        <v>47</v>
      </c>
      <c r="E26" s="11" t="s">
        <v>48</v>
      </c>
      <c r="F26" s="7" t="s">
        <v>47</v>
      </c>
      <c r="G26" s="7" t="s">
        <v>47</v>
      </c>
      <c r="H26" s="7" t="s">
        <v>47</v>
      </c>
      <c r="I26" s="7" t="s">
        <v>47</v>
      </c>
      <c r="J26" s="7" t="s">
        <v>47</v>
      </c>
    </row>
    <row r="27" spans="1:10" x14ac:dyDescent="0.25">
      <c r="A27" s="7">
        <v>3</v>
      </c>
      <c r="B27" s="7">
        <v>7.7299999999999994E-2</v>
      </c>
      <c r="C27" s="7">
        <v>7.7899999999999997E-2</v>
      </c>
      <c r="D27" s="7">
        <v>1.9300000000000001E-2</v>
      </c>
      <c r="E27" s="11" t="s">
        <v>90</v>
      </c>
      <c r="F27" s="7">
        <v>-5.9999999999999995E-4</v>
      </c>
      <c r="G27" s="7">
        <v>-1</v>
      </c>
      <c r="H27" s="7" t="s">
        <v>47</v>
      </c>
      <c r="I27" s="7">
        <v>0.99914400000000003</v>
      </c>
      <c r="J27" s="7">
        <v>583.83000000000004</v>
      </c>
    </row>
    <row r="28" spans="1:10" x14ac:dyDescent="0.25">
      <c r="A28" s="7">
        <v>4</v>
      </c>
      <c r="B28" s="7">
        <v>4.8999999999999998E-3</v>
      </c>
      <c r="C28" s="7">
        <v>1.83E-2</v>
      </c>
      <c r="D28" s="7">
        <v>1.3899999999999999E-2</v>
      </c>
      <c r="E28" s="11" t="s">
        <v>91</v>
      </c>
      <c r="F28" s="7">
        <v>-1.3299999999999999E-2</v>
      </c>
      <c r="G28" s="7">
        <v>-1</v>
      </c>
      <c r="H28" s="7" t="s">
        <v>47</v>
      </c>
      <c r="I28" s="7">
        <v>0.52109899999999998</v>
      </c>
      <c r="J28" s="7">
        <v>0.54</v>
      </c>
    </row>
    <row r="29" spans="1:10" x14ac:dyDescent="0.25">
      <c r="A29" s="7">
        <v>5</v>
      </c>
      <c r="B29" s="7">
        <v>3.4599999999999999E-2</v>
      </c>
      <c r="C29" s="7">
        <v>2.07E-2</v>
      </c>
      <c r="D29" s="7">
        <v>1.34E-2</v>
      </c>
      <c r="E29" s="11" t="s">
        <v>92</v>
      </c>
      <c r="F29" s="7">
        <v>1.3899999999999999E-2</v>
      </c>
      <c r="G29" s="7">
        <v>1</v>
      </c>
      <c r="H29" s="7" t="s">
        <v>47</v>
      </c>
      <c r="I29" s="7">
        <v>0.47975699999999999</v>
      </c>
      <c r="J29" s="7">
        <v>0.46</v>
      </c>
    </row>
    <row r="30" spans="1:10" x14ac:dyDescent="0.25">
      <c r="A30" s="7">
        <v>6</v>
      </c>
      <c r="B30" s="7" t="s">
        <v>47</v>
      </c>
      <c r="C30" s="7" t="s">
        <v>47</v>
      </c>
      <c r="D30" s="7" t="s">
        <v>47</v>
      </c>
      <c r="E30" s="11" t="s">
        <v>48</v>
      </c>
      <c r="F30" s="7" t="s">
        <v>47</v>
      </c>
      <c r="G30" s="7" t="s">
        <v>47</v>
      </c>
      <c r="H30" s="7" t="s">
        <v>47</v>
      </c>
      <c r="I30" s="7" t="s">
        <v>47</v>
      </c>
      <c r="J30" s="7" t="s">
        <v>47</v>
      </c>
    </row>
    <row r="31" spans="1:10" ht="15.75" thickBot="1" x14ac:dyDescent="0.3">
      <c r="A31" s="6" t="s">
        <v>39</v>
      </c>
      <c r="B31" s="6" t="s">
        <v>52</v>
      </c>
      <c r="C31" s="5"/>
    </row>
    <row r="32" spans="1:10" x14ac:dyDescent="0.25">
      <c r="A32" s="7">
        <v>1</v>
      </c>
      <c r="B32" s="7" t="s">
        <v>47</v>
      </c>
      <c r="C32" s="9"/>
    </row>
    <row r="33" spans="1:3" x14ac:dyDescent="0.25">
      <c r="A33" s="7">
        <v>2</v>
      </c>
      <c r="B33" s="7" t="s">
        <v>47</v>
      </c>
      <c r="C33" s="9"/>
    </row>
    <row r="34" spans="1:3" x14ac:dyDescent="0.25">
      <c r="A34" s="7">
        <v>3</v>
      </c>
      <c r="B34" s="7" t="s">
        <v>47</v>
      </c>
      <c r="C34" s="4" t="s">
        <v>53</v>
      </c>
    </row>
    <row r="35" spans="1:3" x14ac:dyDescent="0.25">
      <c r="A35" s="7">
        <v>4</v>
      </c>
      <c r="B35" s="7" t="s">
        <v>47</v>
      </c>
      <c r="C35" s="9"/>
    </row>
    <row r="36" spans="1:3" x14ac:dyDescent="0.25">
      <c r="A36" s="7">
        <v>5</v>
      </c>
      <c r="B36" s="7" t="s">
        <v>47</v>
      </c>
      <c r="C36" s="9"/>
    </row>
    <row r="37" spans="1:3" x14ac:dyDescent="0.25">
      <c r="A37" s="7">
        <v>6</v>
      </c>
      <c r="B37" s="7" t="s">
        <v>47</v>
      </c>
      <c r="C37" s="9"/>
    </row>
    <row r="38" spans="1:3" x14ac:dyDescent="0.25">
      <c r="A38" s="13" t="s">
        <v>54</v>
      </c>
    </row>
  </sheetData>
  <mergeCells count="9">
    <mergeCell ref="G23:G24"/>
    <mergeCell ref="I23:I24"/>
    <mergeCell ref="J23:J24"/>
    <mergeCell ref="A23:A24"/>
    <mergeCell ref="B23:B24"/>
    <mergeCell ref="C23:C24"/>
    <mergeCell ref="D23:D24"/>
    <mergeCell ref="E23:E24"/>
    <mergeCell ref="F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Input</vt:lpstr>
      <vt:lpstr>Results</vt:lpstr>
      <vt:lpstr>BH 5 (1)</vt:lpstr>
      <vt:lpstr>BH 5 (2)</vt:lpstr>
      <vt:lpstr>BH 6 (1)</vt:lpstr>
      <vt:lpstr>BH 6 (2)</vt:lpstr>
      <vt:lpstr>OC 5 (1)</vt:lpstr>
      <vt:lpstr>OC 5 (2)</vt:lpstr>
      <vt:lpstr>OC 7 (1)</vt:lpstr>
      <vt:lpstr>OC 7 (2)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xjnv25</dc:creator>
  <cp:lastModifiedBy>CW</cp:lastModifiedBy>
  <dcterms:created xsi:type="dcterms:W3CDTF">2019-04-15T08:14:05Z</dcterms:created>
  <dcterms:modified xsi:type="dcterms:W3CDTF">2019-04-15T09:30:11Z</dcterms:modified>
</cp:coreProperties>
</file>